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FACB" lockStructure="1"/>
  <bookViews>
    <workbookView xWindow="465" yWindow="390" windowWidth="18210" windowHeight="10950" firstSheet="9" activeTab="11"/>
  </bookViews>
  <sheets>
    <sheet name="Cover Page " sheetId="6" r:id="rId1"/>
    <sheet name="Table of Contents" sheetId="13" r:id="rId2"/>
    <sheet name="Assets" sheetId="1" r:id="rId3"/>
    <sheet name="Liabilities" sheetId="10" r:id="rId4"/>
    <sheet name="General - Income Statement" sheetId="2" r:id="rId5"/>
    <sheet name="Long Term - Income Statement " sheetId="8" r:id="rId6"/>
    <sheet name="Retained Earnings" sheetId="14" r:id="rId7"/>
    <sheet name="Notes " sheetId="7" r:id="rId8"/>
    <sheet name="General  Business Revenue" sheetId="3" r:id="rId9"/>
    <sheet name="Long Term Business Revenue" sheetId="9" r:id="rId10"/>
    <sheet name="Section 8 (3) " sheetId="5" r:id="rId11"/>
    <sheet name="Solvency Assessment" sheetId="15" r:id="rId12"/>
  </sheets>
  <definedNames>
    <definedName name="period_tbl">#REF!</definedName>
    <definedName name="_xlnm.Print_Area" localSheetId="2">Assets!$A$1:$E$39</definedName>
    <definedName name="_xlnm.Print_Area" localSheetId="5">'Long Term - Income Statement '!$A$1:$E$29</definedName>
    <definedName name="_xlnm.Print_Area" localSheetId="11">'Solvency Assessment'!$A$1:$D$37</definedName>
    <definedName name="Quarterly">#REF!</definedName>
    <definedName name="Returns">'Cover Page '!$B$56:$B$58</definedName>
  </definedNames>
  <calcPr calcId="145621"/>
</workbook>
</file>

<file path=xl/calcChain.xml><?xml version="1.0" encoding="utf-8"?>
<calcChain xmlns="http://schemas.openxmlformats.org/spreadsheetml/2006/main">
  <c r="C34" i="15" l="1"/>
  <c r="C35" i="15" l="1"/>
  <c r="D34" i="15"/>
  <c r="C33" i="15"/>
  <c r="C8" i="2" l="1"/>
  <c r="D8" i="2"/>
  <c r="E8" i="2"/>
  <c r="D28" i="5"/>
  <c r="D29" i="5"/>
  <c r="D30" i="5"/>
  <c r="D31" i="5"/>
  <c r="D32" i="5"/>
  <c r="D33" i="5"/>
  <c r="C33" i="5"/>
  <c r="C32" i="5"/>
  <c r="C31" i="5"/>
  <c r="C30" i="5"/>
  <c r="C29" i="5"/>
  <c r="C28" i="5"/>
  <c r="C5" i="15" l="1"/>
  <c r="D5" i="15"/>
  <c r="C9" i="5"/>
  <c r="D9" i="5"/>
  <c r="C8" i="14"/>
  <c r="D8" i="14"/>
  <c r="E8" i="14"/>
  <c r="C8" i="8"/>
  <c r="D8" i="8"/>
  <c r="E8" i="8"/>
  <c r="E8" i="10"/>
  <c r="D8" i="10"/>
  <c r="C8" i="10"/>
  <c r="D11" i="5" l="1"/>
  <c r="C11" i="5"/>
  <c r="D9" i="10"/>
  <c r="D14" i="14"/>
  <c r="E14" i="14"/>
  <c r="C14" i="14"/>
  <c r="D13" i="14"/>
  <c r="E13" i="14"/>
  <c r="C13" i="14"/>
  <c r="D6" i="15"/>
  <c r="C6" i="15"/>
  <c r="D10" i="5"/>
  <c r="C10" i="5"/>
  <c r="C6" i="9"/>
  <c r="C6" i="3"/>
  <c r="E9" i="14"/>
  <c r="D9" i="14"/>
  <c r="C9" i="14"/>
  <c r="E9" i="8"/>
  <c r="D9" i="8"/>
  <c r="C9" i="8"/>
  <c r="E9" i="2"/>
  <c r="D9" i="2"/>
  <c r="C9" i="2"/>
  <c r="E9" i="10"/>
  <c r="C9" i="10"/>
  <c r="K30" i="9" l="1"/>
  <c r="K31" i="9"/>
  <c r="K35" i="3"/>
  <c r="C21" i="9"/>
  <c r="D27" i="3"/>
  <c r="E27" i="3"/>
  <c r="F27" i="3"/>
  <c r="G27" i="3"/>
  <c r="H27" i="3"/>
  <c r="I27" i="3"/>
  <c r="J27" i="3"/>
  <c r="K34" i="3" l="1"/>
  <c r="K26" i="3"/>
  <c r="C24" i="2" s="1"/>
  <c r="K33" i="3"/>
  <c r="K30" i="3"/>
  <c r="I20" i="3"/>
  <c r="I32" i="3" s="1"/>
  <c r="I28" i="3"/>
  <c r="I12" i="3"/>
  <c r="I15" i="3"/>
  <c r="E12" i="14"/>
  <c r="E21" i="14"/>
  <c r="E30" i="10" s="1"/>
  <c r="E33" i="10" s="1"/>
  <c r="E35" i="10" s="1"/>
  <c r="E13" i="8"/>
  <c r="E17" i="8"/>
  <c r="E29" i="8" s="1"/>
  <c r="E31" i="2" s="1"/>
  <c r="E24" i="8"/>
  <c r="E27" i="8"/>
  <c r="D25" i="2"/>
  <c r="E25" i="2"/>
  <c r="E13" i="2"/>
  <c r="E15" i="2"/>
  <c r="E18" i="2"/>
  <c r="E21" i="2"/>
  <c r="E20" i="10"/>
  <c r="E27" i="10"/>
  <c r="E26" i="2" l="1"/>
  <c r="E30" i="2" s="1"/>
  <c r="E32" i="2" s="1"/>
  <c r="D26" i="9"/>
  <c r="E26" i="9"/>
  <c r="F26" i="9"/>
  <c r="G26" i="9"/>
  <c r="H26" i="9"/>
  <c r="I26" i="9"/>
  <c r="J26" i="9"/>
  <c r="C26" i="9"/>
  <c r="E22" i="1" l="1"/>
  <c r="E38" i="1" s="1"/>
  <c r="D14" i="9" l="1"/>
  <c r="E14" i="9"/>
  <c r="F14" i="9"/>
  <c r="G14" i="9"/>
  <c r="H14" i="9"/>
  <c r="I14" i="9"/>
  <c r="J14" i="9"/>
  <c r="C14" i="9"/>
  <c r="K9" i="3" l="1"/>
  <c r="D10" i="15"/>
  <c r="D27" i="5" l="1"/>
  <c r="C27" i="5"/>
  <c r="D2" i="7"/>
  <c r="D1" i="7"/>
  <c r="C10" i="15" l="1"/>
  <c r="C17" i="15" s="1"/>
  <c r="D33" i="15"/>
  <c r="D20" i="15"/>
  <c r="C20" i="15"/>
  <c r="D17" i="15"/>
  <c r="C2" i="15"/>
  <c r="C1" i="15"/>
  <c r="G21" i="9"/>
  <c r="H21" i="9"/>
  <c r="I21" i="9"/>
  <c r="C22" i="5" l="1"/>
  <c r="C2" i="5"/>
  <c r="C1" i="5"/>
  <c r="D22" i="5"/>
  <c r="D26" i="5"/>
  <c r="D34" i="5" s="1"/>
  <c r="C26" i="5"/>
  <c r="C34" i="5" s="1"/>
  <c r="D12" i="14"/>
  <c r="D21" i="14" s="1"/>
  <c r="C2" i="14"/>
  <c r="C1" i="14"/>
  <c r="C1" i="1"/>
  <c r="C2" i="1"/>
  <c r="D20" i="10"/>
  <c r="C20" i="10"/>
  <c r="C27" i="10" s="1"/>
  <c r="C19" i="15" s="1"/>
  <c r="C21" i="15" s="1"/>
  <c r="C2" i="10"/>
  <c r="C1" i="10"/>
  <c r="D31" i="2"/>
  <c r="D18" i="2"/>
  <c r="C10" i="2"/>
  <c r="C2" i="2"/>
  <c r="C1" i="2"/>
  <c r="C2" i="8"/>
  <c r="C1" i="8"/>
  <c r="F20" i="3"/>
  <c r="K25" i="3"/>
  <c r="C23" i="2" s="1"/>
  <c r="K24" i="3"/>
  <c r="C22" i="2" s="1"/>
  <c r="K23" i="3"/>
  <c r="C20" i="2" s="1"/>
  <c r="K22" i="3"/>
  <c r="C19" i="2" s="1"/>
  <c r="K21" i="3"/>
  <c r="C17" i="2" s="1"/>
  <c r="K19" i="3"/>
  <c r="K18" i="3"/>
  <c r="K17" i="3"/>
  <c r="K14" i="3"/>
  <c r="K13" i="3"/>
  <c r="K11" i="3"/>
  <c r="C12" i="2" s="1"/>
  <c r="K10" i="3"/>
  <c r="C11" i="2" s="1"/>
  <c r="K36" i="3"/>
  <c r="D12" i="3"/>
  <c r="D15" i="3" s="1"/>
  <c r="E12" i="3"/>
  <c r="E15" i="3" s="1"/>
  <c r="F12" i="3"/>
  <c r="F15" i="3" s="1"/>
  <c r="G12" i="3"/>
  <c r="G15" i="3" s="1"/>
  <c r="H12" i="3"/>
  <c r="J12" i="3"/>
  <c r="J15" i="3" s="1"/>
  <c r="H15" i="3"/>
  <c r="D20" i="3"/>
  <c r="E20" i="3"/>
  <c r="G20" i="3"/>
  <c r="H20" i="3"/>
  <c r="J20" i="3"/>
  <c r="C20" i="3"/>
  <c r="C27" i="3" s="1"/>
  <c r="C12" i="3"/>
  <c r="C15" i="3" s="1"/>
  <c r="C2" i="3"/>
  <c r="C1" i="3"/>
  <c r="K28" i="9"/>
  <c r="K25" i="9"/>
  <c r="K24" i="9"/>
  <c r="D21" i="9"/>
  <c r="E21" i="9"/>
  <c r="F21" i="9"/>
  <c r="J21" i="9"/>
  <c r="K20" i="9"/>
  <c r="K19" i="9"/>
  <c r="C20" i="8" s="1"/>
  <c r="K18" i="9"/>
  <c r="C19" i="8" s="1"/>
  <c r="K17" i="9"/>
  <c r="K13" i="9"/>
  <c r="C12" i="8" s="1"/>
  <c r="K12" i="9"/>
  <c r="C11" i="8" s="1"/>
  <c r="K11" i="9"/>
  <c r="C10" i="8" s="1"/>
  <c r="D2" i="9"/>
  <c r="D1" i="9"/>
  <c r="D30" i="10" l="1"/>
  <c r="C10" i="14"/>
  <c r="C12" i="14" s="1"/>
  <c r="K21" i="9"/>
  <c r="K26" i="9"/>
  <c r="C21" i="8" s="1"/>
  <c r="C28" i="3"/>
  <c r="C18" i="8"/>
  <c r="G28" i="3"/>
  <c r="C14" i="2"/>
  <c r="K14" i="9"/>
  <c r="C35" i="5"/>
  <c r="D35" i="5"/>
  <c r="D28" i="3"/>
  <c r="K20" i="3"/>
  <c r="C16" i="2" s="1"/>
  <c r="C18" i="2" s="1"/>
  <c r="C21" i="2"/>
  <c r="C13" i="2"/>
  <c r="K27" i="3"/>
  <c r="H28" i="3"/>
  <c r="K12" i="3"/>
  <c r="K15" i="3"/>
  <c r="F28" i="3"/>
  <c r="J32" i="3"/>
  <c r="J28" i="3"/>
  <c r="E28" i="3"/>
  <c r="E32" i="3"/>
  <c r="D32" i="3"/>
  <c r="G32" i="3"/>
  <c r="H32" i="3"/>
  <c r="F32" i="3"/>
  <c r="C32" i="3"/>
  <c r="B5" i="13"/>
  <c r="B4" i="13"/>
  <c r="B2" i="13"/>
  <c r="B1" i="13"/>
  <c r="C21" i="14" l="1"/>
  <c r="C30" i="10" s="1"/>
  <c r="C33" i="10" s="1"/>
  <c r="C35" i="10" s="1"/>
  <c r="C24" i="8"/>
  <c r="C27" i="8" s="1"/>
  <c r="K28" i="3"/>
  <c r="C25" i="2"/>
  <c r="K32" i="3"/>
  <c r="D33" i="10"/>
  <c r="D27" i="10"/>
  <c r="D19" i="15" s="1"/>
  <c r="D21" i="15" s="1"/>
  <c r="D35" i="10" l="1"/>
  <c r="D22" i="1"/>
  <c r="D38" i="1" s="1"/>
  <c r="D8" i="15" s="1"/>
  <c r="D18" i="15" s="1"/>
  <c r="D22" i="15" s="1"/>
  <c r="C22" i="1"/>
  <c r="D24" i="8"/>
  <c r="D27" i="8" s="1"/>
  <c r="C13" i="8"/>
  <c r="C17" i="8" s="1"/>
  <c r="D13" i="8"/>
  <c r="D17" i="8" s="1"/>
  <c r="D13" i="2"/>
  <c r="D15" i="2" s="1"/>
  <c r="C15" i="2"/>
  <c r="C26" i="2" l="1"/>
  <c r="C30" i="2" s="1"/>
  <c r="C38" i="1"/>
  <c r="C8" i="15" s="1"/>
  <c r="C18" i="15" s="1"/>
  <c r="C22" i="15" s="1"/>
  <c r="D35" i="15"/>
  <c r="D37" i="15" s="1"/>
  <c r="D21" i="2"/>
  <c r="D26" i="2" s="1"/>
  <c r="D30" i="2" s="1"/>
  <c r="D32" i="2" s="1"/>
  <c r="C29" i="8"/>
  <c r="C31" i="2" s="1"/>
  <c r="D29" i="8"/>
  <c r="C32" i="2" l="1"/>
  <c r="C37" i="15"/>
</calcChain>
</file>

<file path=xl/sharedStrings.xml><?xml version="1.0" encoding="utf-8"?>
<sst xmlns="http://schemas.openxmlformats.org/spreadsheetml/2006/main" count="392" uniqueCount="323">
  <si>
    <t>ACTUAL SOLVENCY MARGIN (ASM)</t>
  </si>
  <si>
    <t xml:space="preserve">1. Total assets from balance sheet </t>
  </si>
  <si>
    <t>4.  Total Liabilities from balance sheet</t>
  </si>
  <si>
    <t xml:space="preserve">5.  Liabilities to shareholders and partners </t>
  </si>
  <si>
    <t>REQUIRED SOLVENCY MARGIN (RSM)</t>
  </si>
  <si>
    <t>Re-insurers share of insurance liabilities</t>
  </si>
  <si>
    <t xml:space="preserve">Name of Insurance Company </t>
  </si>
  <si>
    <t xml:space="preserve">Reporting Period </t>
  </si>
  <si>
    <t>(US$'000)</t>
  </si>
  <si>
    <t>NOTES TO QUARTERLY FILING AND ADDITIONAL FILING REQUIREMENTS</t>
  </si>
  <si>
    <t>1)</t>
  </si>
  <si>
    <t>2)</t>
  </si>
  <si>
    <t>3)</t>
  </si>
  <si>
    <t>4)</t>
  </si>
  <si>
    <t xml:space="preserve">Net Unearned Premium Provision </t>
  </si>
  <si>
    <t>Net Unpaid Claims and Adjustment Expenses (including IBNR)</t>
  </si>
  <si>
    <t>Life Insurance and Annuity Funds</t>
  </si>
  <si>
    <t>A. Total investment Assets Held within the TCI</t>
  </si>
  <si>
    <t xml:space="preserve">B. Total Current and Net Insurance Liabilities </t>
  </si>
  <si>
    <t>LIABILITY</t>
  </si>
  <si>
    <t>PECUNIARY LOSS</t>
  </si>
  <si>
    <t>TOTAL</t>
  </si>
  <si>
    <t>PROPERTY - Personal</t>
  </si>
  <si>
    <t xml:space="preserve">MOTOR VEHICLE               </t>
  </si>
  <si>
    <t>MARINE AVIATION &amp; TRANSPORT</t>
  </si>
  <si>
    <t>PERSONAL ACCIDENT</t>
  </si>
  <si>
    <t xml:space="preserve">Ordinary Life </t>
  </si>
  <si>
    <t xml:space="preserve">Annuities </t>
  </si>
  <si>
    <t>Other      (Specify)</t>
  </si>
  <si>
    <t>Total</t>
  </si>
  <si>
    <t>Pension Fund Management</t>
  </si>
  <si>
    <t xml:space="preserve">Claims Paid </t>
  </si>
  <si>
    <t xml:space="preserve">Actuarial Liabilities </t>
  </si>
  <si>
    <t>to be filed with the</t>
  </si>
  <si>
    <t>FINANCIAL SERVICES COMMISSION</t>
  </si>
  <si>
    <t>(Name of Insurance Company)</t>
  </si>
  <si>
    <t>(Reporting Period)</t>
  </si>
  <si>
    <t>TURKS AND CAICOS ISLANDS</t>
  </si>
  <si>
    <t>Prepared by:</t>
  </si>
  <si>
    <t>Signature:</t>
  </si>
  <si>
    <t>Date:</t>
  </si>
  <si>
    <t>Name of Insurance Company</t>
  </si>
  <si>
    <t>Reporting Period</t>
  </si>
  <si>
    <t xml:space="preserve">Current Liabilities </t>
  </si>
  <si>
    <t>Excess (Deficiency) A - B</t>
  </si>
  <si>
    <t>PROPERTY- Commercial</t>
  </si>
  <si>
    <t>TABLE OF CONTENTS</t>
  </si>
  <si>
    <t>Cover Page</t>
  </si>
  <si>
    <t>Table of Contents</t>
  </si>
  <si>
    <t>Financial Statements</t>
  </si>
  <si>
    <t>Assets</t>
  </si>
  <si>
    <t>Liabilities, Capital, Surplus And Reserves</t>
  </si>
  <si>
    <t>Notes To Financial Statements</t>
  </si>
  <si>
    <t>Statutory Compliance</t>
  </si>
  <si>
    <t>Section 6(3) - Assets held in the Turks and Caicos Islands</t>
  </si>
  <si>
    <t xml:space="preserve">Solvency Assessment </t>
  </si>
  <si>
    <t>1. Gross Premiums Written</t>
  </si>
  <si>
    <t>2. Reinsurance Assumed</t>
  </si>
  <si>
    <t>3. Reinsurance Ceded</t>
  </si>
  <si>
    <r>
      <t>4. Net Premiums Written</t>
    </r>
    <r>
      <rPr>
        <i/>
        <sz val="12"/>
        <color theme="1"/>
        <rFont val="Arial"/>
        <family val="2"/>
      </rPr>
      <t xml:space="preserve"> </t>
    </r>
    <r>
      <rPr>
        <i/>
        <sz val="10"/>
        <color theme="1"/>
        <rFont val="Arial"/>
        <family val="2"/>
      </rPr>
      <t>(Row 1 + Row 2-Row 3)</t>
    </r>
  </si>
  <si>
    <t>5. Death &amp; Disability Claims</t>
  </si>
  <si>
    <t>6. Annuity Payments</t>
  </si>
  <si>
    <t>7. Policy Surrenders</t>
  </si>
  <si>
    <r>
      <t>9. Total Claims Paid</t>
    </r>
    <r>
      <rPr>
        <b/>
        <sz val="11"/>
        <rFont val="Arial"/>
        <family val="2"/>
      </rPr>
      <t xml:space="preserve"> </t>
    </r>
    <r>
      <rPr>
        <i/>
        <sz val="10"/>
        <rFont val="Arial"/>
        <family val="2"/>
      </rPr>
      <t>(Row 5 to Row 8)</t>
    </r>
  </si>
  <si>
    <t>10. Actuarial Liabilities  at the beginning of the year</t>
  </si>
  <si>
    <t>11. Actuarial Liabilities  at the end of the period</t>
  </si>
  <si>
    <t xml:space="preserve">12. Change in Actuarial Liabilities </t>
  </si>
  <si>
    <t xml:space="preserve">1. Gross Premiums Written </t>
  </si>
  <si>
    <t>5. Net Unearned Premium at the beginning of the year</t>
  </si>
  <si>
    <t>6. Net Unearned Premium at the end of the period</t>
  </si>
  <si>
    <t xml:space="preserve">    8. Gross Direct Claims Incurred</t>
  </si>
  <si>
    <t xml:space="preserve">  10. Reinsurance Ceded</t>
  </si>
  <si>
    <t>12. Increase (decrease) in catastrophe provisions</t>
  </si>
  <si>
    <t xml:space="preserve">15. Unexpired Risk Adjustment </t>
  </si>
  <si>
    <t xml:space="preserve">    9. Reinsurance Assumed Claims Incurred </t>
  </si>
  <si>
    <r>
      <t xml:space="preserve">7. Net Premiums Earned </t>
    </r>
    <r>
      <rPr>
        <i/>
        <sz val="10"/>
        <color theme="1"/>
        <rFont val="Arial"/>
        <family val="2"/>
      </rPr>
      <t>(Row 4 + Row 5 - Row 6)</t>
    </r>
  </si>
  <si>
    <r>
      <t xml:space="preserve">11. Net Claims Incurred </t>
    </r>
    <r>
      <rPr>
        <i/>
        <sz val="10"/>
        <rFont val="Arial"/>
        <family val="2"/>
      </rPr>
      <t>(Row 8 + Row 9 - Row 10)</t>
    </r>
  </si>
  <si>
    <t>16. Operating Expenses</t>
  </si>
  <si>
    <t>Claims incurred (including adjustment expenses &amp; IBNR)</t>
  </si>
  <si>
    <t>5. Investment Income</t>
  </si>
  <si>
    <t>7. Other Revenue</t>
  </si>
  <si>
    <t>8. Total Revenue</t>
  </si>
  <si>
    <t>10. Annuity Payments</t>
  </si>
  <si>
    <t>Reference</t>
  </si>
  <si>
    <t>Page</t>
  </si>
  <si>
    <t>9. Claims Paid</t>
  </si>
  <si>
    <t>11. Policy Surrenders</t>
  </si>
  <si>
    <t>4. Net Premiums Written</t>
  </si>
  <si>
    <t>15. Total Policyholders' Benefits</t>
  </si>
  <si>
    <t>8. Other Claims Paid</t>
  </si>
  <si>
    <t>5. Decrease (Increase ) in Net Unearned Premiums</t>
  </si>
  <si>
    <t xml:space="preserve">13.Unexpired Risk Adjustment </t>
  </si>
  <si>
    <t>1. Claims Incurred But Not Reported</t>
  </si>
  <si>
    <t xml:space="preserve">2. Unearned Premium Provision </t>
  </si>
  <si>
    <t>Kindly provide a breakdown for all categories classified as "other"</t>
  </si>
  <si>
    <t>Kindly provide an explanation for all variances in excess of 10%</t>
  </si>
  <si>
    <t>2. Prior year adjustments</t>
  </si>
  <si>
    <t>3. Adjusted balance at beginning of year</t>
  </si>
  <si>
    <t>10. Balance at end of period</t>
  </si>
  <si>
    <t>0</t>
  </si>
  <si>
    <t>Retained Earnings'!</t>
  </si>
  <si>
    <t xml:space="preserve">1. Cash and Deposits </t>
  </si>
  <si>
    <t>3. Government Securities</t>
  </si>
  <si>
    <t>4. Company Bonds and Debentures</t>
  </si>
  <si>
    <t>5. Secured Loans</t>
  </si>
  <si>
    <t>6. Real Estate</t>
  </si>
  <si>
    <t xml:space="preserve">7. Shares of Private unaudited Corporations </t>
  </si>
  <si>
    <t>8. Other Shares</t>
  </si>
  <si>
    <t>9. Unit trusts and mutual funds</t>
  </si>
  <si>
    <t xml:space="preserve">10. Investments in related parties </t>
  </si>
  <si>
    <t>11. Policy Loans</t>
  </si>
  <si>
    <r>
      <t xml:space="preserve">13. TOTAL CASH AND INVESTMENTS </t>
    </r>
    <r>
      <rPr>
        <i/>
        <sz val="10"/>
        <rFont val="Arial"/>
        <family val="2"/>
      </rPr>
      <t xml:space="preserve">(Rows 1 to 12) </t>
    </r>
    <r>
      <rPr>
        <b/>
        <sz val="12"/>
        <rFont val="Arial"/>
        <family val="2"/>
      </rPr>
      <t xml:space="preserve"> </t>
    </r>
  </si>
  <si>
    <t xml:space="preserve">      14. Unearned Premium Provision </t>
  </si>
  <si>
    <t xml:space="preserve">      15. Unpaid Claims and Adjustment Expenses (incl. IBNR)</t>
  </si>
  <si>
    <t>Receivables</t>
  </si>
  <si>
    <t>Short Term Securities (please list below)</t>
  </si>
  <si>
    <r>
      <t>Cash and Deposits (</t>
    </r>
    <r>
      <rPr>
        <i/>
        <sz val="11"/>
        <rFont val="Arial"/>
        <family val="2"/>
      </rPr>
      <t>inclusive of Restricted Deposit</t>
    </r>
    <r>
      <rPr>
        <sz val="12"/>
        <rFont val="Arial"/>
        <family val="2"/>
      </rPr>
      <t>)</t>
    </r>
  </si>
  <si>
    <r>
      <t>7. Actual Solvency Margin</t>
    </r>
    <r>
      <rPr>
        <i/>
        <sz val="10"/>
        <color theme="1"/>
        <rFont val="Arial"/>
        <family val="2"/>
      </rPr>
      <t xml:space="preserve"> (Row 3 – Row 6)</t>
    </r>
  </si>
  <si>
    <t xml:space="preserve">            (b) other receivables balances outstanding for greater than 90 days </t>
  </si>
  <si>
    <t xml:space="preserve">13. RSM to be used for the calculation </t>
  </si>
  <si>
    <t xml:space="preserve">10. RSM = $180,000  </t>
  </si>
  <si>
    <r>
      <t xml:space="preserve">17. Solvency margin surplus (deficit) </t>
    </r>
    <r>
      <rPr>
        <sz val="10"/>
        <color theme="1"/>
        <rFont val="Arial"/>
        <family val="2"/>
      </rPr>
      <t>(Row 7 – Row 13)</t>
    </r>
  </si>
  <si>
    <r>
      <t xml:space="preserve">18. Solvency margin ratio </t>
    </r>
    <r>
      <rPr>
        <i/>
        <sz val="10"/>
        <color theme="1"/>
        <rFont val="Arial"/>
        <family val="2"/>
      </rPr>
      <t>(Row 7 as a percent of Row 13).</t>
    </r>
    <r>
      <rPr>
        <sz val="12"/>
        <color theme="1"/>
        <rFont val="Arial"/>
        <family val="2"/>
      </rPr>
      <t xml:space="preserve">  </t>
    </r>
  </si>
  <si>
    <t>Minimum Standard Met</t>
  </si>
  <si>
    <r>
      <t xml:space="preserve">      16. Premiums Receivables </t>
    </r>
    <r>
      <rPr>
        <i/>
        <sz val="12"/>
        <rFont val="Arial"/>
        <family val="2"/>
      </rPr>
      <t>(</t>
    </r>
    <r>
      <rPr>
        <i/>
        <sz val="12"/>
        <rFont val="Calibri"/>
        <family val="2"/>
      </rPr>
      <t xml:space="preserve">≤ to 6 Months) </t>
    </r>
  </si>
  <si>
    <r>
      <t xml:space="preserve">      17. Premiums Receivables </t>
    </r>
    <r>
      <rPr>
        <i/>
        <sz val="12"/>
        <rFont val="Arial"/>
        <family val="2"/>
      </rPr>
      <t>(</t>
    </r>
    <r>
      <rPr>
        <i/>
        <sz val="12"/>
        <rFont val="Calibri"/>
        <family val="2"/>
      </rPr>
      <t xml:space="preserve">over 6 Months) </t>
    </r>
  </si>
  <si>
    <t>BALANCE SHEET - ASSETS</t>
  </si>
  <si>
    <t>BALANCE SHEET - LIABILITIES, CAPITAL AND RESERVES</t>
  </si>
  <si>
    <t>4. Net Premiums Written (Row 1 + Row 2-Row 3)</t>
  </si>
  <si>
    <t xml:space="preserve">7. Net Incurred Claims (Including IBNR, claims outstanding) </t>
  </si>
  <si>
    <t xml:space="preserve">         9. Claims Expense (Row 7 + Row 8)</t>
  </si>
  <si>
    <t>14.Operating Expenses</t>
  </si>
  <si>
    <t>8. Increase (decrease) in Catastrophe Provisions</t>
  </si>
  <si>
    <t>13. Interest on Policyholders' Amounts</t>
  </si>
  <si>
    <t>14. Other Policyholders' Benefits</t>
  </si>
  <si>
    <t>16. Commission Expense</t>
  </si>
  <si>
    <t>18. Total Expenses</t>
  </si>
  <si>
    <t>STATEMENT OF RETAINED EARNINGS</t>
  </si>
  <si>
    <t xml:space="preserve">            (a) premium receivables outstanding for more than 6 months </t>
  </si>
  <si>
    <t xml:space="preserve">Long Term and General Insurer </t>
  </si>
  <si>
    <r>
      <t xml:space="preserve">12. Other investments </t>
    </r>
    <r>
      <rPr>
        <i/>
        <sz val="12"/>
        <rFont val="Arial"/>
        <family val="2"/>
      </rPr>
      <t>(specify)</t>
    </r>
  </si>
  <si>
    <r>
      <t xml:space="preserve">      18. Other Receivables </t>
    </r>
    <r>
      <rPr>
        <i/>
        <sz val="12"/>
        <rFont val="Arial"/>
        <family val="2"/>
      </rPr>
      <t>(specify)</t>
    </r>
  </si>
  <si>
    <t>19. Deferred Policy Acquisition Expense</t>
  </si>
  <si>
    <t xml:space="preserve">20. Fixed assets excluding real estate  </t>
  </si>
  <si>
    <t>21. Prepaid expenses and deferred costs</t>
  </si>
  <si>
    <t xml:space="preserve">23. Unsecured cash advances </t>
  </si>
  <si>
    <t xml:space="preserve">24. Amounts due from affiliates </t>
  </si>
  <si>
    <r>
      <t xml:space="preserve">26. Other Assets </t>
    </r>
    <r>
      <rPr>
        <i/>
        <sz val="12"/>
        <rFont val="Arial"/>
        <family val="2"/>
      </rPr>
      <t>(specify)</t>
    </r>
  </si>
  <si>
    <t xml:space="preserve">27. TOTAL ASSETS  </t>
  </si>
  <si>
    <t>3. Unearned Commission</t>
  </si>
  <si>
    <t xml:space="preserve">4. Unexpired Risk Adjustment </t>
  </si>
  <si>
    <t>5. Unpaid Claims and Adjustment Expenses (excl. IBNR)</t>
  </si>
  <si>
    <t xml:space="preserve">6. Catastrophe Provision </t>
  </si>
  <si>
    <t>7. Life Insurance and Annuity Provision</t>
  </si>
  <si>
    <t>8. Sickness and Health Provision</t>
  </si>
  <si>
    <t>9. Deposit Administration Funds</t>
  </si>
  <si>
    <t>10. Other Insurance Liabilities (Specify)</t>
  </si>
  <si>
    <t xml:space="preserve">12. Accounts Payable </t>
  </si>
  <si>
    <t xml:space="preserve">14. Bank Loans and Overdrafts </t>
  </si>
  <si>
    <t>15. Due to Shareholders and Partners</t>
  </si>
  <si>
    <t xml:space="preserve">17. Other Liabilities </t>
  </si>
  <si>
    <t xml:space="preserve">19. Share Capital </t>
  </si>
  <si>
    <t xml:space="preserve">21. Other Reserves </t>
  </si>
  <si>
    <r>
      <t>24. TOTAL LIABILITIES, CAPITAL AND RESERVES</t>
    </r>
    <r>
      <rPr>
        <b/>
        <sz val="10"/>
        <rFont val="Arial"/>
        <family val="2"/>
      </rPr>
      <t/>
    </r>
  </si>
  <si>
    <r>
      <t>23. TOTAL CAPITAL AND RESERVES</t>
    </r>
    <r>
      <rPr>
        <b/>
        <sz val="10"/>
        <rFont val="Arial"/>
        <family val="2"/>
      </rPr>
      <t xml:space="preserve"> </t>
    </r>
    <r>
      <rPr>
        <i/>
        <sz val="10"/>
        <rFont val="Arial"/>
        <family val="2"/>
      </rPr>
      <t>(Row 19 to Row 22)</t>
    </r>
  </si>
  <si>
    <t>20. Retained Earnings</t>
  </si>
  <si>
    <t>25. Amounts due from Parent Company/Head Office</t>
  </si>
  <si>
    <r>
      <t xml:space="preserve">12. Change in Actuarial Liabilities </t>
    </r>
    <r>
      <rPr>
        <i/>
        <sz val="10"/>
        <color theme="1"/>
        <rFont val="Arial"/>
        <family val="2"/>
      </rPr>
      <t>(Including life insurance and annuity provisions and Health and Sickness Provision)</t>
    </r>
  </si>
  <si>
    <t xml:space="preserve">Net Unearned Commission </t>
  </si>
  <si>
    <t>Realisable Investments approved by the FSC:  (please list below)</t>
  </si>
  <si>
    <t>Assets!C28</t>
  </si>
  <si>
    <r>
      <t xml:space="preserve">2.  Total Non-permissible assets: </t>
    </r>
    <r>
      <rPr>
        <i/>
        <sz val="10"/>
        <color theme="1"/>
        <rFont val="Arial"/>
        <family val="2"/>
      </rPr>
      <t>Sum of (Row (a) to Row (g))</t>
    </r>
  </si>
  <si>
    <r>
      <t xml:space="preserve">3.  Permissible Assets </t>
    </r>
    <r>
      <rPr>
        <b/>
        <i/>
        <sz val="10"/>
        <color theme="1"/>
        <rFont val="Arial"/>
        <family val="2"/>
      </rPr>
      <t>(Row 1 – Row 2)</t>
    </r>
  </si>
  <si>
    <r>
      <t xml:space="preserve">6.  Liabilities for solvency margin purposes </t>
    </r>
    <r>
      <rPr>
        <b/>
        <i/>
        <sz val="10"/>
        <color theme="1"/>
        <rFont val="Arial"/>
        <family val="2"/>
      </rPr>
      <t xml:space="preserve">(Row 4 – Row 5) </t>
    </r>
  </si>
  <si>
    <t xml:space="preserve">22. Capitalized computer software </t>
  </si>
  <si>
    <t>13. Expenses Due and Accrued</t>
  </si>
  <si>
    <t>Assets!C38</t>
  </si>
  <si>
    <t>Liabilities!C27</t>
  </si>
  <si>
    <t>Liabilities!C30</t>
  </si>
  <si>
    <t>Solvency '!C10</t>
  </si>
  <si>
    <t>Solvency '!C8</t>
  </si>
  <si>
    <t>Solvency '!C20</t>
  </si>
  <si>
    <t>Solvency '!C19</t>
  </si>
  <si>
    <t xml:space="preserve"> </t>
  </si>
  <si>
    <t>Liabilities!C24</t>
  </si>
  <si>
    <t>INSURANCE SUPERVISORY RETURNS</t>
  </si>
  <si>
    <t xml:space="preserve">Monthly Returns </t>
  </si>
  <si>
    <t xml:space="preserve">Annual Returns </t>
  </si>
  <si>
    <t>Certified by:</t>
  </si>
  <si>
    <t>Quarterly Returns</t>
  </si>
  <si>
    <t>Statement of Retained Earnings</t>
  </si>
  <si>
    <t xml:space="preserve">         6. Net Premiums Earned (Row 4 + Row 5)</t>
  </si>
  <si>
    <t>15. Non-Proportional Reinsurance Premiums Paid</t>
  </si>
  <si>
    <r>
      <t xml:space="preserve">       16. Total Underwriting Expenses </t>
    </r>
    <r>
      <rPr>
        <i/>
        <sz val="10"/>
        <color theme="1"/>
        <rFont val="Arial"/>
        <family val="2"/>
      </rPr>
      <t>(Row 9 + Row 12 +Row 13 + Row 14 + Row 15)</t>
    </r>
  </si>
  <si>
    <r>
      <t>17. Underwriting Profit/(Loss)</t>
    </r>
    <r>
      <rPr>
        <i/>
        <sz val="10"/>
        <color theme="1"/>
        <rFont val="Arial"/>
        <family val="2"/>
      </rPr>
      <t xml:space="preserve"> (Row 6 - Row 16)</t>
    </r>
  </si>
  <si>
    <t>18. Investment Income</t>
  </si>
  <si>
    <t>19. Other Revenue</t>
  </si>
  <si>
    <t>20. Other Expense</t>
  </si>
  <si>
    <t>SICKNESS OR HEALTH</t>
  </si>
  <si>
    <t>17. Non-Proportional Reinsurance Premiums Paid</t>
  </si>
  <si>
    <r>
      <t xml:space="preserve">18. Total Underwriting Expenses </t>
    </r>
    <r>
      <rPr>
        <i/>
        <sz val="10"/>
        <color theme="1"/>
        <rFont val="Arial"/>
        <family val="2"/>
      </rPr>
      <t>(Row 11 + Row 12 + Row 13 - Row 14 + Row 15 +Row 16 + Row 17)</t>
    </r>
  </si>
  <si>
    <t>19. Underwriting Income  (Row 7- Row 18)</t>
  </si>
  <si>
    <t>21. Claims Ratio (Row 11 /Row 7)</t>
  </si>
  <si>
    <t>Creditor Life</t>
  </si>
  <si>
    <t xml:space="preserve">        12. Net Commission Expense (Row 10 - Row 11)</t>
  </si>
  <si>
    <t>Business Revenue Account - General</t>
  </si>
  <si>
    <t>Business Revenue Account - Long Term</t>
  </si>
  <si>
    <t>Long Term Business Revenue</t>
  </si>
  <si>
    <t>Liabilities</t>
  </si>
  <si>
    <t>General  Income Statement</t>
  </si>
  <si>
    <t>Long Term - Income Statement</t>
  </si>
  <si>
    <t>Retained Earnings</t>
  </si>
  <si>
    <t>Notes</t>
  </si>
  <si>
    <t>General  Business Revenue</t>
  </si>
  <si>
    <t xml:space="preserve">Section 6(3) </t>
  </si>
  <si>
    <t>Solvency Assessment</t>
  </si>
  <si>
    <t>General BRA'!K9</t>
  </si>
  <si>
    <t>General BRA'!K10</t>
  </si>
  <si>
    <t>General BRA'!K11</t>
  </si>
  <si>
    <t>General BRA'!K12</t>
  </si>
  <si>
    <t>General BRA'</t>
  </si>
  <si>
    <t>General  BRA'!K15</t>
  </si>
  <si>
    <t>General  BRA'!K20</t>
  </si>
  <si>
    <t>General  BRA'!K21</t>
  </si>
  <si>
    <t>General  BRA'!K22</t>
  </si>
  <si>
    <t>General  BRA'!K23</t>
  </si>
  <si>
    <t>General  BRA'!K24</t>
  </si>
  <si>
    <t>General  BRA'!K25</t>
  </si>
  <si>
    <t>General  BRA'!K26</t>
  </si>
  <si>
    <t>Long Term - Income</t>
  </si>
  <si>
    <t>Long Term  BRA'!K11</t>
  </si>
  <si>
    <t>Long Term  BRA'!K12</t>
  </si>
  <si>
    <t>Long Term  BRA'!K13</t>
  </si>
  <si>
    <t>Long Term  BRA'!K14</t>
  </si>
  <si>
    <t>Long Term  BRA'!K18</t>
  </si>
  <si>
    <t>Long Term  BRA'!K19</t>
  </si>
  <si>
    <t>Long Term  BRA'!</t>
  </si>
  <si>
    <t>Long Term  BRA'!K26</t>
  </si>
  <si>
    <t>General Income '!C10</t>
  </si>
  <si>
    <t>General Income '!C11</t>
  </si>
  <si>
    <t>General Income '!C12</t>
  </si>
  <si>
    <t>General Income '!C13</t>
  </si>
  <si>
    <t>General Income '!C15</t>
  </si>
  <si>
    <t>General Income '!C16</t>
  </si>
  <si>
    <t>General Income '!C17</t>
  </si>
  <si>
    <t>General Income '!C19</t>
  </si>
  <si>
    <t>General Income '!C20</t>
  </si>
  <si>
    <t>General Income '!C22</t>
  </si>
  <si>
    <t>General Income '!C23</t>
  </si>
  <si>
    <t>General Income '!C24</t>
  </si>
  <si>
    <t>General Income '!C25</t>
  </si>
  <si>
    <t>Long Term - Income'!C10</t>
  </si>
  <si>
    <t>Long Term - Income'!C11</t>
  </si>
  <si>
    <t>Long Term - Income'!C12</t>
  </si>
  <si>
    <t>Long Term - Income'!C13</t>
  </si>
  <si>
    <t>Long Term - Income'!C19</t>
  </si>
  <si>
    <t>Long Term - Income'!C20</t>
  </si>
  <si>
    <t>Long Term - Income'!C21</t>
  </si>
  <si>
    <t>23. Number of Claims Settled During the Period</t>
  </si>
  <si>
    <t xml:space="preserve">22. Gross Claims Paid  </t>
  </si>
  <si>
    <t>23. Net  Claims Paid</t>
  </si>
  <si>
    <t>20. Number of policies in force at the end of the Period</t>
  </si>
  <si>
    <t>14. Number of  Claims Settled During the Period</t>
  </si>
  <si>
    <t>24. Number of Outstanding  Claims at the end of the Period</t>
  </si>
  <si>
    <t xml:space="preserve">15. Number of Outstanding Claims at the end of the Period </t>
  </si>
  <si>
    <t>13. Number of Policies in Force at the end of the Period</t>
  </si>
  <si>
    <t>LONG TERM AND GENERAL INSURANCE</t>
  </si>
  <si>
    <r>
      <rPr>
        <b/>
        <sz val="12"/>
        <color theme="4" tint="0.39997558519241921"/>
        <rFont val="Arial"/>
        <family val="2"/>
      </rPr>
      <t>GENERAL</t>
    </r>
    <r>
      <rPr>
        <b/>
        <sz val="12"/>
        <color theme="1"/>
        <rFont val="Arial"/>
        <family val="2"/>
      </rPr>
      <t xml:space="preserve"> BUSINESS REVENUE ACCOUNT </t>
    </r>
  </si>
  <si>
    <r>
      <t xml:space="preserve">LONG TERM </t>
    </r>
    <r>
      <rPr>
        <b/>
        <sz val="12"/>
        <rFont val="Arial"/>
        <family val="2"/>
      </rPr>
      <t xml:space="preserve">BUSINESS REVENUE ACCOUNT </t>
    </r>
  </si>
  <si>
    <t>Creditor Health</t>
  </si>
  <si>
    <t>General Business</t>
  </si>
  <si>
    <t>Long Term Business</t>
  </si>
  <si>
    <t>1. Balance at beginning of financial year</t>
  </si>
  <si>
    <t>21.  Net Income from General Insurance business</t>
  </si>
  <si>
    <t>22. Net Income from Long Term Insurance business</t>
  </si>
  <si>
    <t>23. Total Income from Insurance business</t>
  </si>
  <si>
    <t xml:space="preserve">    6. (Dividends declared) to shareholders</t>
  </si>
  <si>
    <t xml:space="preserve">    7. Amounts repatriated to Head Office </t>
  </si>
  <si>
    <t xml:space="preserve">    9. </t>
  </si>
  <si>
    <t xml:space="preserve">  10.</t>
  </si>
  <si>
    <t xml:space="preserve">  11.</t>
  </si>
  <si>
    <t>20. Net Income form Long Term Insurance business</t>
  </si>
  <si>
    <r>
      <t xml:space="preserve"> INCOME STATEMENT - </t>
    </r>
    <r>
      <rPr>
        <b/>
        <sz val="12"/>
        <color theme="8"/>
        <rFont val="Arial"/>
        <family val="2"/>
      </rPr>
      <t>GENERAL BUSINESS</t>
    </r>
  </si>
  <si>
    <r>
      <t xml:space="preserve">INCOME STATEMENT - </t>
    </r>
    <r>
      <rPr>
        <b/>
        <sz val="12"/>
        <color theme="8"/>
        <rFont val="Arial"/>
        <family val="2"/>
      </rPr>
      <t>LONG TERM BUSINESS</t>
    </r>
  </si>
  <si>
    <t>Income - General Business</t>
  </si>
  <si>
    <t>Income - Long Term Business</t>
  </si>
  <si>
    <r>
      <t xml:space="preserve">      18. TOTAL LIABILITIES </t>
    </r>
    <r>
      <rPr>
        <i/>
        <sz val="10"/>
        <rFont val="Arial"/>
        <family val="2"/>
      </rPr>
      <t>(Row 11 to Row 17)</t>
    </r>
  </si>
  <si>
    <r>
      <t xml:space="preserve">      11. TOTAL INSURANCE LIABILITIES</t>
    </r>
    <r>
      <rPr>
        <i/>
        <sz val="10"/>
        <rFont val="Arial"/>
        <family val="2"/>
      </rPr>
      <t xml:space="preserve"> (Row 1 to Row 10)</t>
    </r>
  </si>
  <si>
    <t xml:space="preserve">Unexpired Risk Adjustment </t>
  </si>
  <si>
    <t xml:space="preserve">Sickness and Health Provision </t>
  </si>
  <si>
    <t>Deposit Administration Funds</t>
  </si>
  <si>
    <t xml:space="preserve">Other Insurance Liabilities </t>
  </si>
  <si>
    <t xml:space="preserve">Group Life  </t>
  </si>
  <si>
    <t xml:space="preserve">2. Restricted Deposits  </t>
  </si>
  <si>
    <t>Year to Date Current Year                    (A)</t>
  </si>
  <si>
    <t>Last Financial Year                     (B)</t>
  </si>
  <si>
    <t xml:space="preserve">Year to Date Prior Year             (C)     </t>
  </si>
  <si>
    <t>enter period here</t>
  </si>
  <si>
    <t xml:space="preserve">    8. Decrease (Increase) in General &amp; Contingency                       Reserves</t>
  </si>
  <si>
    <t xml:space="preserve">    5. Net Income (Loss) for the period - Long term</t>
  </si>
  <si>
    <t xml:space="preserve">    4. Net Income (Loss) for the period - General </t>
  </si>
  <si>
    <r>
      <t xml:space="preserve">         </t>
    </r>
    <r>
      <rPr>
        <sz val="12"/>
        <rFont val="Arial"/>
        <family val="2"/>
      </rPr>
      <t xml:space="preserve">     (c) amounts receivable from related parties</t>
    </r>
  </si>
  <si>
    <t xml:space="preserve">              (d) other non-permissible assets (specify) </t>
  </si>
  <si>
    <t xml:space="preserve">              (e) other non-permissible assets (specify) </t>
  </si>
  <si>
    <t xml:space="preserve">              (f ) other non-permissible assets (specify) </t>
  </si>
  <si>
    <t xml:space="preserve">              (g) other non-permissible assets (specify)</t>
  </si>
  <si>
    <t>10.Commission Paid</t>
  </si>
  <si>
    <t>11.Reinsurance Commission Received</t>
  </si>
  <si>
    <t>6. Reinsurance Commission</t>
  </si>
  <si>
    <t>17. Management Expense</t>
  </si>
  <si>
    <t>19.Extraordinary Revenue (Expense)</t>
  </si>
  <si>
    <t>14. Reinsurance Commission Received</t>
  </si>
  <si>
    <t>13. Commission Paid</t>
  </si>
  <si>
    <r>
      <rPr>
        <b/>
        <sz val="12"/>
        <color theme="1"/>
        <rFont val="Arial"/>
        <family val="2"/>
      </rPr>
      <t xml:space="preserve"> Less</t>
    </r>
    <r>
      <rPr>
        <sz val="12"/>
        <color theme="1"/>
        <rFont val="Arial"/>
        <family val="2"/>
      </rPr>
      <t>:</t>
    </r>
    <r>
      <rPr>
        <b/>
        <sz val="12"/>
        <color theme="1"/>
        <rFont val="Arial"/>
        <family val="2"/>
      </rPr>
      <t xml:space="preserve"> Non- permissible assets*</t>
    </r>
  </si>
  <si>
    <t xml:space="preserve">* Note:  Each non permissible asset held by the company must be specified.  A listing of non-permissible assets is presented in Section 5 of the Capital Adequacy and Solvency Guidelines for Domestic Insurers which is available on the website of the Turks and Caicos Islands Financial Services Commission. </t>
  </si>
  <si>
    <t>22. Head Office Account *</t>
  </si>
  <si>
    <t xml:space="preserve">* Note:  The head office account represents the funds initially provided to TCI operations.  These are treated the same as share capital from an accounting perspective.  Retained earnings represent the historical sum of net earnings of the TCI branch less amounts repatriated to head office.  Amounts repatriated to head office are similar to dividends from an accounting perspective.  Amounts due from head office are amounts owing to the TCI branch office by the head office.  These are non-permitted assets for purposes of determining the solvency margin.  Amounts due to head office are amounts owing to the head office by the TCI branch.  These amounts can be deducted from liabilities for purposes of determining the solvency margin.    </t>
  </si>
  <si>
    <t>16. Due to Parent Company/Head Office*</t>
  </si>
  <si>
    <t>Assets held in the Island in accordance with Section 8(3) of the Insurance Ordinance</t>
  </si>
  <si>
    <r>
      <t xml:space="preserve">8.  Net Annual Premiums (“NAP”)                                                              </t>
    </r>
    <r>
      <rPr>
        <i/>
        <sz val="12"/>
        <color theme="1"/>
        <rFont val="Arial"/>
        <family val="2"/>
      </rPr>
      <t xml:space="preserve"> NAP refers to Net Premiums Written for the 12 months ending on the reporting period</t>
    </r>
  </si>
  <si>
    <t xml:space="preserve">9. RSM = 20% NAP up to $5 million + 10% of NAP in excess of $5 million </t>
  </si>
  <si>
    <t>11. NAP</t>
  </si>
  <si>
    <t>12. RSM = $180,000 + 20% of NAP up to $5 million + 10% of NAP in excess of $5M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</si>
</sst>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_(&quot;$&quot;* \(#,##0\);_(&quot;$&quot;* &quot;-&quot;_);_(@_)"/>
    <numFmt numFmtId="44" formatCode="_(&quot;$&quot;* #,##0.00_);_(&quot;$&quot;* \(#,##0.00\);_(&quot;$&quot;* &quot;-&quot;??_);_(@_)"/>
    <numFmt numFmtId="43" formatCode="_(* #,##0.00_);_(* \(#,##0.00\);_(* &quot;-&quot;??_);_(@_)"/>
    <numFmt numFmtId="164" formatCode="General_)"/>
    <numFmt numFmtId="165" formatCode="0.0%"/>
    <numFmt numFmtId="166" formatCode="[$-409]mmmm\-yy;@"/>
    <numFmt numFmtId="167" formatCode="mmmm\-yyyy"/>
  </numFmts>
  <fonts count="71" x14ac:knownFonts="1">
    <font>
      <sz val="11"/>
      <color theme="1"/>
      <name val="Calibri"/>
      <family val="2"/>
      <scheme val="minor"/>
    </font>
    <font>
      <sz val="11"/>
      <color theme="1"/>
      <name val="Calibri"/>
      <family val="2"/>
      <scheme val="minor"/>
    </font>
    <font>
      <sz val="11"/>
      <color rgb="FFFF0000"/>
      <name val="Calibri"/>
      <family val="2"/>
      <scheme val="minor"/>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Helv"/>
    </font>
    <font>
      <sz val="11"/>
      <name val="Calibri"/>
      <family val="2"/>
      <scheme val="minor"/>
    </font>
    <font>
      <sz val="11"/>
      <color indexed="12"/>
      <name val="Calibri"/>
      <family val="2"/>
      <scheme val="minor"/>
    </font>
    <font>
      <sz val="18"/>
      <color theme="1"/>
      <name val="Calibri"/>
      <family val="2"/>
      <scheme val="minor"/>
    </font>
    <font>
      <b/>
      <sz val="10"/>
      <name val="Arial"/>
      <family val="2"/>
    </font>
    <font>
      <sz val="12"/>
      <color theme="1"/>
      <name val="Arial"/>
      <family val="2"/>
    </font>
    <font>
      <sz val="12"/>
      <color rgb="FFFF0000"/>
      <name val="Arial"/>
      <family val="2"/>
    </font>
    <font>
      <b/>
      <sz val="12"/>
      <color theme="1"/>
      <name val="Arial"/>
      <family val="2"/>
    </font>
    <font>
      <b/>
      <sz val="12"/>
      <color theme="8"/>
      <name val="Arial"/>
      <family val="2"/>
    </font>
    <font>
      <b/>
      <sz val="12"/>
      <color indexed="8"/>
      <name val="Arial"/>
      <family val="2"/>
    </font>
    <font>
      <b/>
      <sz val="12"/>
      <name val="Arial"/>
      <family val="2"/>
    </font>
    <font>
      <b/>
      <sz val="12"/>
      <color rgb="FF000000"/>
      <name val="Arial"/>
      <family val="2"/>
    </font>
    <font>
      <b/>
      <sz val="14"/>
      <name val="Arial"/>
      <family val="2"/>
    </font>
    <font>
      <i/>
      <sz val="12"/>
      <color theme="1"/>
      <name val="Arial"/>
      <family val="2"/>
    </font>
    <font>
      <b/>
      <sz val="18"/>
      <name val="Arial"/>
      <family val="2"/>
    </font>
    <font>
      <i/>
      <sz val="12"/>
      <name val="Arial"/>
      <family val="2"/>
    </font>
    <font>
      <b/>
      <sz val="24"/>
      <color indexed="12"/>
      <name val="Arial"/>
      <family val="2"/>
    </font>
    <font>
      <b/>
      <i/>
      <sz val="12"/>
      <color theme="1"/>
      <name val="Calibri"/>
      <family val="2"/>
      <scheme val="minor"/>
    </font>
    <font>
      <u/>
      <sz val="11"/>
      <color theme="10"/>
      <name val="Calibri"/>
      <family val="2"/>
      <scheme val="minor"/>
    </font>
    <font>
      <i/>
      <sz val="10"/>
      <color theme="1"/>
      <name val="Arial"/>
      <family val="2"/>
    </font>
    <font>
      <b/>
      <sz val="11"/>
      <name val="Arial"/>
      <family val="2"/>
    </font>
    <font>
      <i/>
      <sz val="11"/>
      <name val="Arial"/>
      <family val="2"/>
    </font>
    <font>
      <i/>
      <sz val="10"/>
      <name val="Arial"/>
      <family val="2"/>
    </font>
    <font>
      <sz val="12"/>
      <color theme="4"/>
      <name val="Arial"/>
      <family val="2"/>
    </font>
    <font>
      <b/>
      <sz val="18"/>
      <color theme="1"/>
      <name val="Calibri"/>
      <family val="2"/>
      <scheme val="minor"/>
    </font>
    <font>
      <sz val="10"/>
      <color theme="1"/>
      <name val="Arial"/>
      <family val="2"/>
    </font>
    <font>
      <sz val="12"/>
      <color rgb="FF000000"/>
      <name val="Arial"/>
      <family val="2"/>
    </font>
    <font>
      <u/>
      <sz val="10"/>
      <color indexed="12"/>
      <name val="Arial"/>
      <family val="2"/>
    </font>
    <font>
      <b/>
      <sz val="12"/>
      <color theme="4"/>
      <name val="Arial"/>
      <family val="2"/>
    </font>
    <font>
      <i/>
      <sz val="12"/>
      <name val="Calibri"/>
      <family val="2"/>
    </font>
    <font>
      <sz val="11"/>
      <color theme="4"/>
      <name val="Calibri"/>
      <family val="2"/>
      <scheme val="minor"/>
    </font>
    <font>
      <b/>
      <sz val="11"/>
      <color theme="1"/>
      <name val="Calibri"/>
      <family val="2"/>
      <scheme val="minor"/>
    </font>
    <font>
      <b/>
      <sz val="12"/>
      <color theme="4" tint="0.39997558519241921"/>
      <name val="Arial"/>
      <family val="2"/>
    </font>
    <font>
      <sz val="12"/>
      <color theme="3" tint="0.39997558519241921"/>
      <name val="Arial"/>
      <family val="2"/>
    </font>
    <font>
      <sz val="11"/>
      <color theme="1"/>
      <name val="Arial"/>
      <family val="2"/>
    </font>
    <font>
      <b/>
      <i/>
      <sz val="10"/>
      <color theme="1"/>
      <name val="Arial"/>
      <family val="2"/>
    </font>
    <font>
      <b/>
      <i/>
      <sz val="12"/>
      <color theme="1"/>
      <name val="Arial"/>
      <family val="2"/>
    </font>
    <font>
      <u/>
      <sz val="9"/>
      <color theme="10"/>
      <name val="Calibri"/>
      <family val="2"/>
      <scheme val="minor"/>
    </font>
    <font>
      <b/>
      <sz val="9"/>
      <color theme="1"/>
      <name val="Arial"/>
      <family val="2"/>
    </font>
    <font>
      <sz val="9"/>
      <color theme="1"/>
      <name val="Arial"/>
      <family val="2"/>
    </font>
    <font>
      <u/>
      <sz val="8"/>
      <color theme="10"/>
      <name val="Calibri"/>
      <family val="2"/>
      <scheme val="minor"/>
    </font>
    <font>
      <sz val="8"/>
      <color theme="1"/>
      <name val="Arial"/>
      <family val="2"/>
    </font>
    <font>
      <sz val="9"/>
      <color theme="1"/>
      <name val="Calibri"/>
      <family val="2"/>
      <scheme val="minor"/>
    </font>
    <font>
      <b/>
      <sz val="11"/>
      <color indexed="8"/>
      <name val="Arial"/>
      <family val="2"/>
    </font>
    <font>
      <b/>
      <sz val="11"/>
      <color theme="1"/>
      <name val="Arial"/>
      <family val="2"/>
    </font>
    <font>
      <b/>
      <sz val="8"/>
      <color theme="1"/>
      <name val="Arial"/>
      <family val="2"/>
    </font>
    <font>
      <b/>
      <i/>
      <sz val="11"/>
      <color theme="4"/>
      <name val="Arial"/>
      <family val="2"/>
    </font>
    <font>
      <b/>
      <i/>
      <sz val="11"/>
      <color indexed="8"/>
      <name val="Arial"/>
      <family val="2"/>
    </font>
    <font>
      <b/>
      <i/>
      <sz val="11"/>
      <color theme="1"/>
      <name val="Arial"/>
      <family val="2"/>
    </font>
  </fonts>
  <fills count="32">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bgColor indexed="64"/>
      </patternFill>
    </fill>
  </fills>
  <borders count="8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tted">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thin">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bottom style="thin">
        <color theme="4"/>
      </bottom>
      <diagonal/>
    </border>
    <border>
      <left/>
      <right style="medium">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4">
    <xf numFmtId="0" fontId="0" fillId="0" borderId="0"/>
    <xf numFmtId="43" fontId="1" fillId="0" borderId="0" applyFont="0" applyFill="0" applyBorder="0" applyAlignment="0" applyProtection="0"/>
    <xf numFmtId="0" fontId="5"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2" borderId="0" applyNumberFormat="0" applyBorder="0" applyAlignment="0" applyProtection="0"/>
    <xf numFmtId="0" fontId="7" fillId="6" borderId="0" applyNumberFormat="0" applyBorder="0" applyAlignment="0" applyProtection="0"/>
    <xf numFmtId="0" fontId="8" fillId="23" borderId="10" applyNumberFormat="0" applyAlignment="0" applyProtection="0"/>
    <xf numFmtId="0" fontId="9" fillId="24" borderId="11"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7" borderId="0" applyNumberFormat="0" applyBorder="0" applyAlignment="0" applyProtection="0"/>
    <xf numFmtId="0" fontId="12" fillId="0" borderId="12" applyNumberFormat="0" applyFill="0" applyAlignment="0" applyProtection="0"/>
    <xf numFmtId="0" fontId="13" fillId="0" borderId="13" applyNumberFormat="0" applyFill="0" applyAlignment="0" applyProtection="0"/>
    <xf numFmtId="0" fontId="14" fillId="0" borderId="14" applyNumberFormat="0" applyFill="0" applyAlignment="0" applyProtection="0"/>
    <xf numFmtId="0" fontId="14" fillId="0" borderId="0" applyNumberFormat="0" applyFill="0" applyBorder="0" applyAlignment="0" applyProtection="0"/>
    <xf numFmtId="0" fontId="15" fillId="10" borderId="10" applyNumberFormat="0" applyAlignment="0" applyProtection="0"/>
    <xf numFmtId="0" fontId="16" fillId="0" borderId="15" applyNumberFormat="0" applyFill="0" applyAlignment="0" applyProtection="0"/>
    <xf numFmtId="0" fontId="17" fillId="25" borderId="0" applyNumberFormat="0" applyBorder="0" applyAlignment="0" applyProtection="0"/>
    <xf numFmtId="0" fontId="5" fillId="26" borderId="16" applyNumberFormat="0" applyFont="0" applyAlignment="0" applyProtection="0"/>
    <xf numFmtId="0" fontId="18" fillId="23" borderId="17" applyNumberFormat="0" applyAlignment="0" applyProtection="0"/>
    <xf numFmtId="0" fontId="19" fillId="0" borderId="0" applyNumberFormat="0" applyFill="0" applyBorder="0" applyAlignment="0" applyProtection="0"/>
    <xf numFmtId="0" fontId="20" fillId="0" borderId="18" applyNumberFormat="0" applyFill="0" applyAlignment="0" applyProtection="0"/>
    <xf numFmtId="0" fontId="21"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164" fontId="3" fillId="0" borderId="0" applyFill="0" applyBorder="0"/>
    <xf numFmtId="43" fontId="4" fillId="0" borderId="0" applyFont="0" applyFill="0" applyBorder="0" applyAlignment="0" applyProtection="0"/>
    <xf numFmtId="9" fontId="1" fillId="0" borderId="0" applyFont="0" applyFill="0" applyBorder="0" applyAlignment="0" applyProtection="0"/>
    <xf numFmtId="37" fontId="3" fillId="0" borderId="0"/>
    <xf numFmtId="0" fontId="40" fillId="0" borderId="0" applyNumberFormat="0" applyFill="0" applyBorder="0" applyAlignment="0" applyProtection="0"/>
    <xf numFmtId="42" fontId="4" fillId="0" borderId="0" applyFont="0" applyFill="0" applyBorder="0" applyAlignment="0" applyProtection="0"/>
    <xf numFmtId="0" fontId="49" fillId="0" borderId="0" applyNumberFormat="0" applyFill="0" applyBorder="0" applyAlignment="0" applyProtection="0">
      <alignment vertical="top"/>
      <protection locked="0"/>
    </xf>
  </cellStyleXfs>
  <cellXfs count="423">
    <xf numFmtId="0" fontId="0" fillId="0" borderId="0" xfId="0"/>
    <xf numFmtId="0" fontId="2" fillId="0" borderId="0" xfId="0" applyFont="1"/>
    <xf numFmtId="0" fontId="2" fillId="0" borderId="0" xfId="0" applyFont="1" applyAlignment="1">
      <alignment horizontal="right"/>
    </xf>
    <xf numFmtId="0" fontId="0" fillId="0" borderId="0" xfId="0" applyFont="1"/>
    <xf numFmtId="49" fontId="24" fillId="0" borderId="21" xfId="0" applyNumberFormat="1" applyFont="1" applyBorder="1" applyProtection="1">
      <protection locked="0"/>
    </xf>
    <xf numFmtId="49" fontId="23" fillId="0" borderId="22" xfId="0" applyNumberFormat="1" applyFont="1" applyBorder="1"/>
    <xf numFmtId="49" fontId="23" fillId="0" borderId="23" xfId="0" applyNumberFormat="1" applyFont="1" applyBorder="1"/>
    <xf numFmtId="49" fontId="24" fillId="0" borderId="20" xfId="0" applyNumberFormat="1" applyFont="1" applyBorder="1" applyProtection="1">
      <protection locked="0"/>
    </xf>
    <xf numFmtId="49" fontId="23" fillId="0" borderId="0" xfId="0" applyNumberFormat="1" applyFont="1" applyBorder="1"/>
    <xf numFmtId="37" fontId="23" fillId="0" borderId="24" xfId="0" applyNumberFormat="1" applyFont="1" applyBorder="1" applyProtection="1">
      <protection locked="0"/>
    </xf>
    <xf numFmtId="49" fontId="23" fillId="0" borderId="24" xfId="0" applyNumberFormat="1" applyFont="1" applyBorder="1"/>
    <xf numFmtId="49" fontId="24" fillId="0" borderId="25" xfId="0" applyNumberFormat="1" applyFont="1" applyBorder="1" applyProtection="1">
      <protection locked="0"/>
    </xf>
    <xf numFmtId="49" fontId="23" fillId="0" borderId="26" xfId="0" applyNumberFormat="1" applyFont="1" applyBorder="1"/>
    <xf numFmtId="49" fontId="23" fillId="0" borderId="27" xfId="0" applyNumberFormat="1" applyFont="1" applyBorder="1"/>
    <xf numFmtId="0" fontId="27" fillId="0" borderId="0" xfId="0" applyFont="1"/>
    <xf numFmtId="0" fontId="27" fillId="0" borderId="0" xfId="0" applyFont="1" applyFill="1" applyBorder="1" applyAlignment="1">
      <alignment horizontal="center"/>
    </xf>
    <xf numFmtId="0" fontId="29" fillId="0" borderId="0" xfId="0" applyFont="1" applyAlignment="1">
      <alignment horizontal="center"/>
    </xf>
    <xf numFmtId="0" fontId="29" fillId="0" borderId="0" xfId="0" applyFont="1" applyAlignment="1">
      <alignment horizontal="center"/>
    </xf>
    <xf numFmtId="0" fontId="31" fillId="0" borderId="1" xfId="0" applyFont="1" applyBorder="1" applyAlignment="1">
      <alignment horizontal="center" vertical="top" wrapText="1"/>
    </xf>
    <xf numFmtId="0" fontId="32" fillId="0" borderId="3" xfId="0" applyFont="1" applyBorder="1" applyAlignment="1">
      <alignment vertical="center" wrapText="1"/>
    </xf>
    <xf numFmtId="0" fontId="32" fillId="0" borderId="3" xfId="0" applyFont="1" applyBorder="1" applyAlignment="1">
      <alignment horizontal="left" vertical="center" wrapText="1"/>
    </xf>
    <xf numFmtId="37" fontId="3" fillId="0" borderId="0" xfId="57" applyNumberFormat="1" applyFont="1" applyFill="1"/>
    <xf numFmtId="37" fontId="3" fillId="0" borderId="0" xfId="57" applyNumberFormat="1" applyFont="1" applyFill="1" applyAlignment="1">
      <alignment horizontal="left"/>
    </xf>
    <xf numFmtId="37" fontId="3" fillId="0" borderId="0" xfId="57" applyNumberFormat="1" applyFont="1" applyFill="1" applyAlignment="1"/>
    <xf numFmtId="37" fontId="3" fillId="0" borderId="19" xfId="57" applyNumberFormat="1" applyFont="1" applyFill="1" applyBorder="1" applyAlignment="1"/>
    <xf numFmtId="37" fontId="3" fillId="0" borderId="19" xfId="57" applyNumberFormat="1" applyFont="1" applyFill="1" applyBorder="1" applyAlignment="1">
      <alignment horizontal="left"/>
    </xf>
    <xf numFmtId="37" fontId="32" fillId="0" borderId="0" xfId="57" applyNumberFormat="1" applyFont="1" applyFill="1" applyAlignment="1">
      <alignment horizontal="left"/>
    </xf>
    <xf numFmtId="0" fontId="33" fillId="0" borderId="0" xfId="0" applyFont="1" applyFill="1" applyBorder="1" applyAlignment="1">
      <alignment vertical="center" wrapText="1"/>
    </xf>
    <xf numFmtId="0" fontId="27" fillId="0" borderId="0" xfId="0" applyFont="1" applyBorder="1"/>
    <xf numFmtId="0" fontId="33" fillId="0" borderId="0" xfId="0" applyFont="1" applyBorder="1" applyAlignment="1">
      <alignment vertical="center" wrapText="1"/>
    </xf>
    <xf numFmtId="0" fontId="27" fillId="0" borderId="0" xfId="0" applyFont="1" applyFill="1" applyBorder="1"/>
    <xf numFmtId="37" fontId="32" fillId="0" borderId="0" xfId="57" applyNumberFormat="1" applyFont="1" applyFill="1" applyProtection="1"/>
    <xf numFmtId="37" fontId="3" fillId="0" borderId="0" xfId="57" applyNumberFormat="1" applyFont="1" applyFill="1" applyProtection="1"/>
    <xf numFmtId="37" fontId="3" fillId="0" borderId="0" xfId="57" applyNumberFormat="1" applyFont="1" applyFill="1" applyAlignment="1" applyProtection="1">
      <alignment horizontal="center"/>
    </xf>
    <xf numFmtId="0" fontId="27" fillId="0" borderId="0" xfId="0" applyFont="1" applyFill="1"/>
    <xf numFmtId="37" fontId="3" fillId="0" borderId="0" xfId="57" applyNumberFormat="1" applyFont="1" applyProtection="1"/>
    <xf numFmtId="37" fontId="3" fillId="0" borderId="0" xfId="57" applyNumberFormat="1" applyFont="1" applyFill="1" applyAlignment="1" applyProtection="1"/>
    <xf numFmtId="37" fontId="3" fillId="0" borderId="0" xfId="57" applyNumberFormat="1" applyFont="1" applyFill="1" applyAlignment="1" applyProtection="1">
      <alignment horizontal="left"/>
    </xf>
    <xf numFmtId="37" fontId="3" fillId="0" borderId="0" xfId="57" quotePrefix="1" applyNumberFormat="1" applyFont="1" applyFill="1" applyAlignment="1" applyProtection="1">
      <alignment horizontal="center"/>
    </xf>
    <xf numFmtId="37" fontId="32" fillId="0" borderId="0" xfId="57" applyNumberFormat="1" applyFont="1" applyFill="1" applyAlignment="1" applyProtection="1">
      <alignment horizontal="left"/>
    </xf>
    <xf numFmtId="37" fontId="32" fillId="0" borderId="0" xfId="57" applyNumberFormat="1" applyFont="1" applyFill="1" applyAlignment="1" applyProtection="1">
      <alignment horizontal="center"/>
    </xf>
    <xf numFmtId="0" fontId="29" fillId="0" borderId="0" xfId="0" applyFont="1"/>
    <xf numFmtId="37" fontId="32" fillId="0" borderId="0" xfId="57" applyNumberFormat="1" applyFont="1" applyFill="1" applyAlignment="1" applyProtection="1"/>
    <xf numFmtId="0" fontId="27" fillId="4" borderId="0" xfId="0" applyFont="1" applyFill="1"/>
    <xf numFmtId="49" fontId="32" fillId="0" borderId="0" xfId="0" applyNumberFormat="1" applyFont="1" applyAlignment="1">
      <alignment horizontal="centerContinuous"/>
    </xf>
    <xf numFmtId="49" fontId="3" fillId="0" borderId="0" xfId="0" applyNumberFormat="1" applyFont="1" applyAlignment="1">
      <alignment horizontal="centerContinuous"/>
    </xf>
    <xf numFmtId="49" fontId="3" fillId="0" borderId="0" xfId="0" applyNumberFormat="1" applyFont="1"/>
    <xf numFmtId="0" fontId="32" fillId="27" borderId="3" xfId="0" applyFont="1" applyFill="1" applyBorder="1" applyAlignment="1">
      <alignment horizontal="left" vertical="center" wrapText="1"/>
    </xf>
    <xf numFmtId="0" fontId="3" fillId="0" borderId="0" xfId="0" applyFont="1" applyBorder="1" applyAlignment="1">
      <alignment horizontal="center"/>
    </xf>
    <xf numFmtId="0" fontId="3" fillId="0" borderId="0" xfId="0" applyFont="1" applyBorder="1"/>
    <xf numFmtId="49" fontId="3" fillId="0" borderId="0" xfId="0" applyNumberFormat="1" applyFont="1" applyBorder="1" applyAlignment="1">
      <alignment horizontal="center"/>
    </xf>
    <xf numFmtId="0" fontId="3" fillId="0" borderId="0" xfId="0" applyFont="1" applyFill="1" applyBorder="1" applyAlignment="1">
      <alignment horizontal="center"/>
    </xf>
    <xf numFmtId="49" fontId="3" fillId="0" borderId="0" xfId="0" applyNumberFormat="1" applyFont="1" applyFill="1" applyBorder="1" applyAlignment="1">
      <alignment horizontal="center"/>
    </xf>
    <xf numFmtId="0" fontId="31" fillId="0" borderId="2" xfId="0" applyFont="1" applyBorder="1" applyAlignment="1">
      <alignment horizontal="center" vertical="top" wrapText="1"/>
    </xf>
    <xf numFmtId="0" fontId="27" fillId="27" borderId="0" xfId="0" applyFont="1" applyFill="1"/>
    <xf numFmtId="0" fontId="36" fillId="0" borderId="0" xfId="0" applyFont="1" applyFill="1" applyBorder="1" applyAlignment="1">
      <alignment horizontal="center"/>
    </xf>
    <xf numFmtId="0" fontId="38" fillId="0" borderId="0" xfId="0" applyFont="1" applyFill="1" applyBorder="1" applyAlignment="1" applyProtection="1">
      <alignment horizontal="center"/>
      <protection locked="0"/>
    </xf>
    <xf numFmtId="0" fontId="4" fillId="0" borderId="0" xfId="0" applyFont="1" applyFill="1" applyBorder="1" applyAlignment="1">
      <alignment horizontal="centerContinuous"/>
    </xf>
    <xf numFmtId="0" fontId="0" fillId="0" borderId="29" xfId="0" applyBorder="1"/>
    <xf numFmtId="0" fontId="0" fillId="0" borderId="30" xfId="0" applyBorder="1"/>
    <xf numFmtId="0" fontId="0" fillId="0" borderId="31" xfId="0" applyBorder="1"/>
    <xf numFmtId="0" fontId="0" fillId="0" borderId="32" xfId="0" applyBorder="1"/>
    <xf numFmtId="0" fontId="0" fillId="0" borderId="0" xfId="0" applyBorder="1"/>
    <xf numFmtId="0" fontId="0" fillId="0" borderId="33" xfId="0" applyBorder="1"/>
    <xf numFmtId="0" fontId="25" fillId="0" borderId="0" xfId="0" applyFont="1" applyBorder="1"/>
    <xf numFmtId="0" fontId="39" fillId="0" borderId="0" xfId="0" applyFont="1" applyBorder="1" applyAlignment="1">
      <alignment horizontal="center"/>
    </xf>
    <xf numFmtId="0" fontId="25" fillId="0" borderId="33" xfId="0" applyFont="1" applyBorder="1"/>
    <xf numFmtId="0" fontId="0" fillId="0" borderId="34" xfId="0" applyBorder="1"/>
    <xf numFmtId="0" fontId="36" fillId="0" borderId="35" xfId="0" applyFont="1" applyFill="1" applyBorder="1" applyAlignment="1">
      <alignment horizontal="center"/>
    </xf>
    <xf numFmtId="0" fontId="0" fillId="0" borderId="36" xfId="0" applyBorder="1"/>
    <xf numFmtId="0" fontId="34" fillId="0" borderId="0" xfId="0" applyFont="1" applyFill="1" applyBorder="1" applyAlignment="1">
      <alignment horizontal="right"/>
    </xf>
    <xf numFmtId="0" fontId="4" fillId="0" borderId="0" xfId="0" applyFont="1"/>
    <xf numFmtId="0" fontId="26" fillId="0" borderId="0" xfId="0" applyFont="1" applyAlignment="1">
      <alignment horizontal="center"/>
    </xf>
    <xf numFmtId="0" fontId="4" fillId="0" borderId="0" xfId="0" applyFont="1" applyAlignment="1"/>
    <xf numFmtId="0" fontId="4" fillId="0" borderId="0" xfId="0" applyFont="1" applyFill="1"/>
    <xf numFmtId="0" fontId="4" fillId="0" borderId="0" xfId="0" applyFont="1" applyFill="1" applyAlignment="1"/>
    <xf numFmtId="37" fontId="4" fillId="0" borderId="0" xfId="0" applyNumberFormat="1" applyFont="1" applyFill="1" applyAlignment="1"/>
    <xf numFmtId="0" fontId="26" fillId="0" borderId="0" xfId="0" applyFont="1" applyFill="1"/>
    <xf numFmtId="49" fontId="4" fillId="0" borderId="0" xfId="0" applyNumberFormat="1" applyFont="1" applyFill="1" applyAlignment="1"/>
    <xf numFmtId="0" fontId="4" fillId="0" borderId="0" xfId="0" applyFont="1" applyFill="1" applyAlignment="1">
      <alignment wrapText="1"/>
    </xf>
    <xf numFmtId="49" fontId="32" fillId="0" borderId="0" xfId="0" applyNumberFormat="1" applyFont="1" applyFill="1" applyAlignment="1">
      <alignment horizontal="centerContinuous"/>
    </xf>
    <xf numFmtId="0" fontId="40" fillId="0" borderId="0" xfId="61"/>
    <xf numFmtId="0" fontId="0" fillId="0" borderId="0" xfId="0" applyAlignment="1">
      <alignment horizontal="center"/>
    </xf>
    <xf numFmtId="0" fontId="27" fillId="0" borderId="0" xfId="0" applyFont="1" applyAlignment="1">
      <alignment horizontal="center"/>
    </xf>
    <xf numFmtId="0" fontId="29" fillId="0" borderId="6" xfId="0" applyFont="1" applyBorder="1" applyAlignment="1">
      <alignment horizontal="center"/>
    </xf>
    <xf numFmtId="0" fontId="27" fillId="0" borderId="42" xfId="0" applyFont="1" applyFill="1" applyBorder="1"/>
    <xf numFmtId="0" fontId="27" fillId="0" borderId="43" xfId="0" applyFont="1" applyFill="1" applyBorder="1"/>
    <xf numFmtId="0" fontId="29" fillId="0" borderId="43" xfId="0" applyFont="1" applyFill="1" applyBorder="1"/>
    <xf numFmtId="0" fontId="29" fillId="0" borderId="43" xfId="0" applyFont="1" applyFill="1" applyBorder="1" applyAlignment="1">
      <alignment horizontal="left"/>
    </xf>
    <xf numFmtId="0" fontId="32" fillId="0" borderId="43" xfId="0" applyFont="1" applyBorder="1" applyAlignment="1">
      <alignment horizontal="left"/>
    </xf>
    <xf numFmtId="0" fontId="3" fillId="0" borderId="43" xfId="0" applyFont="1" applyBorder="1" applyAlignment="1">
      <alignment horizontal="left"/>
    </xf>
    <xf numFmtId="0" fontId="3" fillId="0" borderId="43" xfId="0" applyFont="1" applyFill="1" applyBorder="1" applyAlignment="1">
      <alignment horizontal="left"/>
    </xf>
    <xf numFmtId="0" fontId="29" fillId="0" borderId="44" xfId="0" applyFont="1" applyFill="1" applyBorder="1" applyAlignment="1">
      <alignment horizontal="left"/>
    </xf>
    <xf numFmtId="0" fontId="31" fillId="0" borderId="8" xfId="0" applyFont="1" applyBorder="1" applyAlignment="1">
      <alignment horizontal="center" vertical="top" wrapText="1"/>
    </xf>
    <xf numFmtId="0" fontId="27" fillId="0" borderId="43" xfId="0" applyFont="1" applyFill="1" applyBorder="1" applyAlignment="1">
      <alignment horizontal="left"/>
    </xf>
    <xf numFmtId="0" fontId="27" fillId="0" borderId="0" xfId="0" applyFont="1" applyBorder="1" applyAlignment="1">
      <alignment horizontal="center"/>
    </xf>
    <xf numFmtId="0" fontId="27" fillId="0" borderId="0" xfId="0" applyFont="1" applyFill="1" applyAlignment="1">
      <alignment horizontal="center"/>
    </xf>
    <xf numFmtId="0" fontId="27" fillId="0" borderId="60" xfId="0" applyFont="1" applyFill="1" applyBorder="1"/>
    <xf numFmtId="0" fontId="32" fillId="0" borderId="43" xfId="0" applyFont="1" applyBorder="1" applyAlignment="1">
      <alignment horizontal="left" wrapText="1"/>
    </xf>
    <xf numFmtId="0" fontId="29" fillId="0" borderId="43" xfId="0" applyFont="1" applyFill="1" applyBorder="1" applyAlignment="1">
      <alignment wrapText="1"/>
    </xf>
    <xf numFmtId="0" fontId="29" fillId="0" borderId="44" xfId="0" applyFont="1" applyFill="1" applyBorder="1"/>
    <xf numFmtId="0" fontId="29" fillId="0" borderId="8" xfId="0" applyFont="1" applyBorder="1" applyAlignment="1">
      <alignment horizontal="center" wrapText="1"/>
    </xf>
    <xf numFmtId="0" fontId="29" fillId="0" borderId="1" xfId="0" applyFont="1" applyBorder="1" applyAlignment="1">
      <alignment horizontal="center" wrapText="1"/>
    </xf>
    <xf numFmtId="0" fontId="29" fillId="0" borderId="2" xfId="0" applyFont="1" applyBorder="1" applyAlignment="1">
      <alignment horizontal="center" wrapText="1"/>
    </xf>
    <xf numFmtId="3" fontId="27" fillId="28" borderId="41" xfId="0" applyNumberFormat="1" applyFont="1" applyFill="1" applyBorder="1"/>
    <xf numFmtId="0" fontId="0" fillId="0" borderId="0" xfId="0" applyAlignment="1"/>
    <xf numFmtId="0" fontId="40" fillId="0" borderId="0" xfId="61" quotePrefix="1" applyAlignment="1" applyProtection="1">
      <alignment horizontal="center"/>
      <protection locked="0"/>
    </xf>
    <xf numFmtId="0" fontId="27" fillId="0" borderId="0" xfId="0" applyFont="1" applyFill="1" applyAlignment="1" applyProtection="1">
      <alignment horizontal="center"/>
      <protection locked="0"/>
    </xf>
    <xf numFmtId="0" fontId="27" fillId="0" borderId="0" xfId="0" applyFont="1" applyFill="1" applyProtection="1">
      <protection locked="0"/>
    </xf>
    <xf numFmtId="0" fontId="29" fillId="0" borderId="0" xfId="0" applyFont="1" applyFill="1" applyProtection="1">
      <protection locked="0"/>
    </xf>
    <xf numFmtId="17" fontId="28" fillId="0" borderId="0" xfId="0" applyNumberFormat="1" applyFont="1" applyFill="1"/>
    <xf numFmtId="0" fontId="32" fillId="0" borderId="0" xfId="0" applyFont="1" applyBorder="1" applyAlignment="1">
      <alignment horizontal="center" vertical="center" wrapText="1"/>
    </xf>
    <xf numFmtId="0" fontId="3" fillId="0" borderId="42" xfId="0" applyFont="1" applyBorder="1" applyAlignment="1">
      <alignment horizontal="left" vertical="center" wrapText="1"/>
    </xf>
    <xf numFmtId="0" fontId="3" fillId="0" borderId="43" xfId="0" applyFont="1" applyBorder="1" applyAlignment="1">
      <alignment vertical="center" wrapText="1"/>
    </xf>
    <xf numFmtId="0" fontId="32" fillId="0" borderId="43" xfId="0" applyFont="1" applyBorder="1" applyAlignment="1">
      <alignment horizontal="right" vertical="center" wrapText="1"/>
    </xf>
    <xf numFmtId="0" fontId="32" fillId="0" borderId="43" xfId="0" applyFont="1" applyBorder="1" applyAlignment="1">
      <alignment vertical="center" wrapText="1"/>
    </xf>
    <xf numFmtId="0" fontId="32" fillId="0" borderId="44" xfId="0" applyFont="1" applyBorder="1" applyAlignment="1">
      <alignment vertical="center" wrapText="1"/>
    </xf>
    <xf numFmtId="0" fontId="28" fillId="0" borderId="0" xfId="0" applyFont="1" applyFill="1" applyAlignment="1"/>
    <xf numFmtId="49" fontId="3" fillId="0" borderId="0" xfId="54" applyNumberFormat="1" applyFont="1" applyBorder="1" applyAlignment="1">
      <alignment horizontal="center"/>
    </xf>
    <xf numFmtId="49" fontId="3" fillId="0" borderId="0" xfId="54" applyNumberFormat="1" applyFont="1" applyBorder="1"/>
    <xf numFmtId="49" fontId="32" fillId="0" borderId="0" xfId="54" applyNumberFormat="1" applyFont="1" applyBorder="1"/>
    <xf numFmtId="49" fontId="32" fillId="0" borderId="0" xfId="54" applyNumberFormat="1" applyFont="1" applyFill="1" applyBorder="1"/>
    <xf numFmtId="49" fontId="3" fillId="0" borderId="0" xfId="54" applyNumberFormat="1" applyFont="1" applyBorder="1" applyProtection="1"/>
    <xf numFmtId="49" fontId="3" fillId="0" borderId="0" xfId="54" applyNumberFormat="1" applyFont="1" applyBorder="1" applyProtection="1">
      <protection locked="0"/>
    </xf>
    <xf numFmtId="49" fontId="32" fillId="0" borderId="42" xfId="54" applyNumberFormat="1" applyFont="1" applyBorder="1"/>
    <xf numFmtId="49" fontId="3" fillId="0" borderId="43" xfId="54" applyNumberFormat="1" applyFont="1" applyBorder="1"/>
    <xf numFmtId="49" fontId="32" fillId="0" borderId="44" xfId="54" applyNumberFormat="1" applyFont="1" applyBorder="1"/>
    <xf numFmtId="49" fontId="45" fillId="0" borderId="43" xfId="54" applyNumberFormat="1" applyFont="1" applyBorder="1" applyProtection="1">
      <protection locked="0"/>
    </xf>
    <xf numFmtId="0" fontId="27" fillId="0" borderId="0" xfId="0" applyFont="1" applyProtection="1">
      <protection locked="0"/>
    </xf>
    <xf numFmtId="0" fontId="29" fillId="0" borderId="0" xfId="0" applyFont="1" applyBorder="1" applyAlignment="1">
      <alignment vertical="center" wrapText="1"/>
    </xf>
    <xf numFmtId="0" fontId="32" fillId="0" borderId="0" xfId="0" applyFont="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32" fillId="0" borderId="52" xfId="0" applyFont="1" applyBorder="1" applyAlignment="1">
      <alignment horizontal="left" vertical="center" wrapText="1"/>
    </xf>
    <xf numFmtId="0" fontId="37" fillId="0" borderId="52" xfId="0" applyFont="1" applyBorder="1" applyAlignment="1">
      <alignment vertical="center" wrapText="1"/>
    </xf>
    <xf numFmtId="0" fontId="3" fillId="0" borderId="52" xfId="0" applyFont="1" applyBorder="1" applyAlignment="1">
      <alignment horizontal="left" vertical="center" wrapText="1"/>
    </xf>
    <xf numFmtId="0" fontId="37" fillId="0" borderId="52" xfId="0" applyFont="1" applyBorder="1" applyAlignment="1">
      <alignment horizontal="left" vertical="center" wrapText="1"/>
    </xf>
    <xf numFmtId="3" fontId="29" fillId="28" borderId="3" xfId="0" applyNumberFormat="1" applyFont="1" applyFill="1" applyBorder="1" applyAlignment="1">
      <alignment vertical="center"/>
    </xf>
    <xf numFmtId="0" fontId="46" fillId="3" borderId="39" xfId="0" applyFont="1" applyFill="1" applyBorder="1" applyAlignment="1" applyProtection="1">
      <alignment horizontal="center" wrapText="1"/>
      <protection locked="0"/>
    </xf>
    <xf numFmtId="0" fontId="52" fillId="2" borderId="37" xfId="0" applyFont="1" applyFill="1" applyBorder="1" applyProtection="1">
      <protection locked="0"/>
    </xf>
    <xf numFmtId="0" fontId="52" fillId="2" borderId="38" xfId="0" applyFont="1" applyFill="1" applyBorder="1" applyProtection="1">
      <protection locked="0"/>
    </xf>
    <xf numFmtId="0" fontId="32" fillId="27" borderId="62" xfId="0" applyFont="1" applyFill="1" applyBorder="1" applyAlignment="1">
      <alignment horizontal="left" vertical="center" wrapText="1"/>
    </xf>
    <xf numFmtId="0" fontId="32" fillId="0" borderId="53" xfId="0" applyFont="1" applyBorder="1" applyAlignment="1">
      <alignment horizontal="right" vertical="center" wrapText="1"/>
    </xf>
    <xf numFmtId="0" fontId="27" fillId="0" borderId="42" xfId="0" applyFont="1" applyBorder="1" applyAlignment="1">
      <alignment vertical="center" wrapText="1"/>
    </xf>
    <xf numFmtId="49" fontId="3" fillId="0" borderId="43" xfId="0" applyNumberFormat="1" applyFont="1" applyFill="1" applyBorder="1" applyAlignment="1">
      <alignment wrapText="1"/>
    </xf>
    <xf numFmtId="0" fontId="32" fillId="0" borderId="5" xfId="0" applyFont="1" applyBorder="1" applyAlignment="1">
      <alignment horizontal="center" vertical="center" wrapText="1"/>
    </xf>
    <xf numFmtId="0" fontId="45" fillId="0" borderId="43" xfId="0" applyFont="1" applyBorder="1" applyAlignment="1" applyProtection="1">
      <alignment vertical="center" wrapText="1"/>
      <protection locked="0"/>
    </xf>
    <xf numFmtId="0" fontId="40" fillId="0" borderId="0" xfId="61" applyAlignment="1" applyProtection="1">
      <alignment horizontal="center"/>
      <protection locked="0"/>
    </xf>
    <xf numFmtId="165" fontId="29" fillId="28" borderId="53" xfId="59" applyNumberFormat="1" applyFont="1" applyFill="1" applyBorder="1" applyAlignment="1" applyProtection="1">
      <alignment vertical="center" wrapText="1"/>
    </xf>
    <xf numFmtId="0" fontId="29" fillId="0" borderId="0" xfId="0" applyFont="1" applyAlignment="1" applyProtection="1">
      <alignment horizontal="center"/>
    </xf>
    <xf numFmtId="0" fontId="27" fillId="0" borderId="0" xfId="0" applyFont="1" applyProtection="1"/>
    <xf numFmtId="0" fontId="27" fillId="0" borderId="0" xfId="0" applyFont="1" applyAlignment="1" applyProtection="1">
      <alignment horizontal="center"/>
    </xf>
    <xf numFmtId="0" fontId="29" fillId="0" borderId="0" xfId="0" applyFont="1" applyBorder="1" applyAlignment="1" applyProtection="1">
      <alignment horizontal="center" vertical="center" wrapText="1"/>
    </xf>
    <xf numFmtId="0" fontId="29" fillId="0" borderId="0" xfId="0" applyFont="1" applyBorder="1" applyAlignment="1" applyProtection="1">
      <alignment vertical="center" wrapText="1"/>
    </xf>
    <xf numFmtId="0" fontId="29" fillId="0" borderId="63" xfId="0" applyFont="1" applyBorder="1" applyAlignment="1" applyProtection="1">
      <alignment vertical="center" wrapText="1"/>
    </xf>
    <xf numFmtId="0" fontId="27" fillId="0" borderId="43" xfId="0" applyFont="1" applyBorder="1" applyAlignment="1" applyProtection="1">
      <alignment vertical="center" wrapText="1"/>
    </xf>
    <xf numFmtId="0" fontId="27" fillId="27" borderId="43" xfId="0" applyFont="1" applyFill="1" applyBorder="1" applyAlignment="1" applyProtection="1">
      <alignment vertical="center" wrapText="1"/>
    </xf>
    <xf numFmtId="0" fontId="29" fillId="0" borderId="65" xfId="0" applyFont="1" applyBorder="1" applyAlignment="1" applyProtection="1">
      <alignment vertical="center" wrapText="1"/>
    </xf>
    <xf numFmtId="0" fontId="27" fillId="0" borderId="44" xfId="0" applyFont="1" applyBorder="1" applyAlignment="1" applyProtection="1">
      <alignment vertical="center" wrapText="1"/>
    </xf>
    <xf numFmtId="0" fontId="27" fillId="0" borderId="64" xfId="0" applyFont="1" applyBorder="1" applyAlignment="1" applyProtection="1">
      <alignment vertical="center" wrapText="1"/>
    </xf>
    <xf numFmtId="9" fontId="27" fillId="0" borderId="0" xfId="59" applyFont="1" applyAlignment="1" applyProtection="1">
      <alignment horizontal="center"/>
    </xf>
    <xf numFmtId="0" fontId="27" fillId="0" borderId="0" xfId="0" applyFont="1" applyBorder="1" applyAlignment="1" applyProtection="1">
      <alignment vertical="center" wrapText="1"/>
    </xf>
    <xf numFmtId="0" fontId="27" fillId="0" borderId="0" xfId="0" applyFont="1" applyBorder="1" applyAlignment="1" applyProtection="1">
      <alignment horizontal="center" vertical="center" wrapText="1"/>
    </xf>
    <xf numFmtId="0" fontId="29" fillId="0" borderId="0" xfId="0" applyFont="1" applyAlignment="1">
      <alignment horizontal="center"/>
    </xf>
    <xf numFmtId="37" fontId="3" fillId="0" borderId="0" xfId="57" applyNumberFormat="1" applyFont="1" applyFill="1" applyAlignment="1" applyProtection="1">
      <alignment horizontal="left"/>
    </xf>
    <xf numFmtId="0" fontId="0" fillId="4" borderId="0" xfId="0" applyFill="1" applyAlignment="1"/>
    <xf numFmtId="166" fontId="0" fillId="4" borderId="0" xfId="0" applyNumberFormat="1" applyFill="1" applyAlignment="1"/>
    <xf numFmtId="0" fontId="0" fillId="0" borderId="0" xfId="0" applyAlignment="1" applyProtection="1"/>
    <xf numFmtId="166" fontId="28" fillId="4" borderId="0" xfId="0" applyNumberFormat="1" applyFont="1" applyFill="1" applyAlignment="1" applyProtection="1"/>
    <xf numFmtId="0" fontId="27" fillId="0" borderId="0" xfId="0" applyFont="1" applyFill="1" applyBorder="1" applyAlignment="1" applyProtection="1">
      <alignment horizontal="center"/>
    </xf>
    <xf numFmtId="0" fontId="27" fillId="0" borderId="0" xfId="0" applyFont="1" applyFill="1" applyBorder="1" applyProtection="1"/>
    <xf numFmtId="0" fontId="27" fillId="0" borderId="0" xfId="0" applyFont="1" applyFill="1" applyAlignment="1" applyProtection="1">
      <alignment horizontal="center"/>
    </xf>
    <xf numFmtId="0" fontId="27" fillId="0" borderId="42" xfId="0" applyFont="1" applyFill="1" applyBorder="1" applyProtection="1"/>
    <xf numFmtId="0" fontId="27" fillId="0" borderId="43" xfId="0" applyFont="1" applyFill="1" applyBorder="1" applyProtection="1"/>
    <xf numFmtId="0" fontId="29" fillId="0" borderId="0" xfId="0" applyFont="1" applyFill="1" applyBorder="1" applyProtection="1"/>
    <xf numFmtId="0" fontId="29" fillId="0" borderId="43" xfId="0" applyFont="1" applyFill="1" applyBorder="1" applyProtection="1"/>
    <xf numFmtId="0" fontId="35" fillId="0" borderId="43" xfId="0" applyFont="1" applyFill="1" applyBorder="1" applyProtection="1"/>
    <xf numFmtId="0" fontId="27" fillId="0" borderId="43" xfId="0" applyFont="1" applyFill="1" applyBorder="1" applyAlignment="1" applyProtection="1">
      <alignment horizontal="left"/>
    </xf>
    <xf numFmtId="0" fontId="29" fillId="0" borderId="43" xfId="0" applyFont="1" applyFill="1" applyBorder="1" applyAlignment="1" applyProtection="1">
      <alignment wrapText="1"/>
    </xf>
    <xf numFmtId="0" fontId="29" fillId="0" borderId="44" xfId="0" applyFont="1" applyFill="1" applyBorder="1" applyProtection="1"/>
    <xf numFmtId="0" fontId="27" fillId="0" borderId="0" xfId="0" applyFont="1" applyAlignment="1" applyProtection="1"/>
    <xf numFmtId="0" fontId="29" fillId="0" borderId="0" xfId="0" applyFont="1" applyProtection="1"/>
    <xf numFmtId="0" fontId="27" fillId="0" borderId="0" xfId="0" applyFont="1" applyFill="1" applyProtection="1"/>
    <xf numFmtId="0" fontId="27" fillId="0" borderId="43" xfId="0" applyFont="1" applyFill="1" applyBorder="1" applyAlignment="1" applyProtection="1">
      <alignment wrapText="1"/>
    </xf>
    <xf numFmtId="164" fontId="3" fillId="0" borderId="0" xfId="57" applyFont="1" applyProtection="1"/>
    <xf numFmtId="0" fontId="29" fillId="0" borderId="0" xfId="0" applyFont="1" applyBorder="1"/>
    <xf numFmtId="0" fontId="31" fillId="0" borderId="1" xfId="0" applyFont="1" applyBorder="1" applyAlignment="1" applyProtection="1">
      <alignment horizontal="center" vertical="top" wrapText="1"/>
      <protection locked="0"/>
    </xf>
    <xf numFmtId="0" fontId="54" fillId="0" borderId="0" xfId="0" applyFont="1" applyBorder="1"/>
    <xf numFmtId="0" fontId="45" fillId="0" borderId="52" xfId="0" applyFont="1" applyBorder="1" applyAlignment="1" applyProtection="1">
      <alignment horizontal="left" vertical="center" wrapText="1"/>
      <protection locked="0"/>
    </xf>
    <xf numFmtId="0" fontId="45" fillId="0" borderId="43" xfId="0" applyFont="1" applyBorder="1" applyAlignment="1" applyProtection="1">
      <alignment vertical="center" wrapText="1"/>
    </xf>
    <xf numFmtId="0" fontId="47" fillId="0" borderId="0" xfId="0" applyFont="1" applyAlignment="1" applyProtection="1">
      <alignment horizontal="center"/>
      <protection locked="0"/>
    </xf>
    <xf numFmtId="0" fontId="47" fillId="0" borderId="0" xfId="0" applyFont="1" applyAlignment="1">
      <alignment horizontal="center"/>
    </xf>
    <xf numFmtId="0" fontId="56" fillId="0" borderId="0" xfId="0" applyFont="1" applyProtection="1">
      <protection locked="0"/>
    </xf>
    <xf numFmtId="0" fontId="40" fillId="0" borderId="0" xfId="61" quotePrefix="1" applyFont="1" applyProtection="1">
      <protection locked="0"/>
    </xf>
    <xf numFmtId="0" fontId="29" fillId="0" borderId="43" xfId="0" applyFont="1" applyBorder="1" applyAlignment="1" applyProtection="1">
      <alignment vertical="center" wrapText="1"/>
    </xf>
    <xf numFmtId="0" fontId="58" fillId="2" borderId="42" xfId="0" applyFont="1" applyFill="1" applyBorder="1" applyAlignment="1" applyProtection="1">
      <alignment vertical="center" wrapText="1"/>
    </xf>
    <xf numFmtId="37" fontId="45" fillId="0" borderId="51" xfId="0" applyNumberFormat="1" applyFont="1" applyBorder="1" applyAlignment="1" applyProtection="1">
      <alignment vertical="center"/>
      <protection locked="0"/>
    </xf>
    <xf numFmtId="37" fontId="45" fillId="0" borderId="52" xfId="0" applyNumberFormat="1" applyFont="1" applyBorder="1" applyAlignment="1" applyProtection="1">
      <alignment vertical="center"/>
      <protection locked="0"/>
    </xf>
    <xf numFmtId="37" fontId="45" fillId="0" borderId="51" xfId="0" applyNumberFormat="1" applyFont="1" applyBorder="1" applyAlignment="1" applyProtection="1">
      <alignment vertical="center" wrapText="1"/>
      <protection locked="0"/>
    </xf>
    <xf numFmtId="37" fontId="45" fillId="0" borderId="52" xfId="0" applyNumberFormat="1" applyFont="1" applyBorder="1" applyAlignment="1" applyProtection="1">
      <alignment vertical="center" wrapText="1"/>
      <protection locked="0"/>
    </xf>
    <xf numFmtId="37" fontId="29" fillId="28" borderId="52" xfId="0" applyNumberFormat="1" applyFont="1" applyFill="1" applyBorder="1" applyAlignment="1">
      <alignment vertical="center"/>
    </xf>
    <xf numFmtId="37" fontId="33" fillId="28" borderId="52" xfId="0" applyNumberFormat="1" applyFont="1" applyFill="1" applyBorder="1" applyAlignment="1">
      <alignment vertical="center" wrapText="1"/>
    </xf>
    <xf numFmtId="37" fontId="33" fillId="28" borderId="49" xfId="0" applyNumberFormat="1" applyFont="1" applyFill="1" applyBorder="1" applyAlignment="1">
      <alignment vertical="center" wrapText="1"/>
    </xf>
    <xf numFmtId="37" fontId="33" fillId="0" borderId="52" xfId="0" applyNumberFormat="1" applyFont="1" applyBorder="1" applyAlignment="1">
      <alignment vertical="center" wrapText="1"/>
    </xf>
    <xf numFmtId="37" fontId="33" fillId="0" borderId="49" xfId="0" applyNumberFormat="1" applyFont="1" applyBorder="1" applyAlignment="1">
      <alignment vertical="center" wrapText="1"/>
    </xf>
    <xf numFmtId="37" fontId="48" fillId="0" borderId="52" xfId="0" applyNumberFormat="1" applyFont="1" applyBorder="1" applyAlignment="1">
      <alignment vertical="center" wrapText="1"/>
    </xf>
    <xf numFmtId="37" fontId="48" fillId="0" borderId="49" xfId="0" applyNumberFormat="1" applyFont="1" applyBorder="1" applyAlignment="1">
      <alignment vertical="center" wrapText="1"/>
    </xf>
    <xf numFmtId="37" fontId="45" fillId="0" borderId="52" xfId="0" applyNumberFormat="1" applyFont="1" applyBorder="1" applyAlignment="1" applyProtection="1">
      <alignment vertical="center" wrapText="1"/>
    </xf>
    <xf numFmtId="37" fontId="33" fillId="28" borderId="3" xfId="0" applyNumberFormat="1" applyFont="1" applyFill="1" applyBorder="1" applyAlignment="1">
      <alignment vertical="center" wrapText="1"/>
    </xf>
    <xf numFmtId="37" fontId="3" fillId="0" borderId="51" xfId="0" applyNumberFormat="1" applyFont="1" applyFill="1" applyBorder="1" applyAlignment="1" applyProtection="1">
      <alignment horizontal="right"/>
    </xf>
    <xf numFmtId="37" fontId="45" fillId="0" borderId="48" xfId="0" applyNumberFormat="1" applyFont="1" applyFill="1" applyBorder="1" applyAlignment="1" applyProtection="1">
      <alignment horizontal="right"/>
      <protection locked="0"/>
    </xf>
    <xf numFmtId="37" fontId="3" fillId="0" borderId="52" xfId="0" applyNumberFormat="1" applyFont="1" applyFill="1" applyBorder="1" applyAlignment="1" applyProtection="1">
      <alignment horizontal="right"/>
    </xf>
    <xf numFmtId="37" fontId="45" fillId="0" borderId="49" xfId="0" applyNumberFormat="1" applyFont="1" applyFill="1" applyBorder="1" applyAlignment="1" applyProtection="1">
      <alignment horizontal="right"/>
      <protection locked="0"/>
    </xf>
    <xf numFmtId="37" fontId="32" fillId="28" borderId="52" xfId="1" applyNumberFormat="1" applyFont="1" applyFill="1" applyBorder="1" applyAlignment="1" applyProtection="1">
      <alignment horizontal="right"/>
    </xf>
    <xf numFmtId="37" fontId="32" fillId="28" borderId="49" xfId="1" applyNumberFormat="1" applyFont="1" applyFill="1" applyBorder="1" applyAlignment="1" applyProtection="1">
      <alignment horizontal="right"/>
    </xf>
    <xf numFmtId="37" fontId="32" fillId="28" borderId="52" xfId="0" applyNumberFormat="1" applyFont="1" applyFill="1" applyBorder="1" applyAlignment="1" applyProtection="1">
      <alignment horizontal="right"/>
    </xf>
    <xf numFmtId="37" fontId="32" fillId="28" borderId="49" xfId="0" applyNumberFormat="1" applyFont="1" applyFill="1" applyBorder="1" applyAlignment="1" applyProtection="1">
      <alignment horizontal="right"/>
    </xf>
    <xf numFmtId="37" fontId="45" fillId="0" borderId="52" xfId="0" applyNumberFormat="1" applyFont="1" applyFill="1" applyBorder="1" applyAlignment="1" applyProtection="1">
      <alignment horizontal="right"/>
      <protection locked="0"/>
    </xf>
    <xf numFmtId="37" fontId="29" fillId="28" borderId="53" xfId="0" applyNumberFormat="1" applyFont="1" applyFill="1" applyBorder="1" applyProtection="1"/>
    <xf numFmtId="37" fontId="29" fillId="28" borderId="50" xfId="0" applyNumberFormat="1" applyFont="1" applyFill="1" applyBorder="1" applyProtection="1"/>
    <xf numFmtId="37" fontId="32" fillId="28" borderId="53" xfId="0" applyNumberFormat="1" applyFont="1" applyFill="1" applyBorder="1" applyAlignment="1" applyProtection="1">
      <alignment horizontal="right"/>
    </xf>
    <xf numFmtId="37" fontId="32" fillId="28" borderId="50" xfId="0" applyNumberFormat="1" applyFont="1" applyFill="1" applyBorder="1" applyAlignment="1" applyProtection="1">
      <alignment horizontal="right"/>
    </xf>
    <xf numFmtId="37" fontId="45" fillId="0" borderId="51" xfId="0" applyNumberFormat="1" applyFont="1" applyBorder="1" applyAlignment="1" applyProtection="1">
      <alignment horizontal="right"/>
      <protection locked="0"/>
    </xf>
    <xf numFmtId="37" fontId="45" fillId="0" borderId="52" xfId="0" applyNumberFormat="1" applyFont="1" applyBorder="1" applyAlignment="1" applyProtection="1">
      <alignment horizontal="right"/>
      <protection locked="0"/>
    </xf>
    <xf numFmtId="37" fontId="45" fillId="0" borderId="62" xfId="54" applyNumberFormat="1" applyFont="1" applyBorder="1" applyAlignment="1" applyProtection="1">
      <alignment horizontal="right"/>
      <protection locked="0"/>
    </xf>
    <xf numFmtId="37" fontId="32" fillId="28" borderId="52" xfId="0" applyNumberFormat="1" applyFont="1" applyFill="1" applyBorder="1" applyAlignment="1">
      <alignment horizontal="right"/>
    </xf>
    <xf numFmtId="37" fontId="45" fillId="0" borderId="52" xfId="54" applyNumberFormat="1" applyFont="1" applyBorder="1" applyAlignment="1" applyProtection="1">
      <alignment horizontal="right"/>
      <protection locked="0"/>
    </xf>
    <xf numFmtId="37" fontId="50" fillId="0" borderId="52" xfId="54" applyNumberFormat="1" applyFont="1" applyBorder="1" applyAlignment="1" applyProtection="1">
      <alignment horizontal="right"/>
      <protection locked="0"/>
    </xf>
    <xf numFmtId="37" fontId="45" fillId="0" borderId="57" xfId="0" applyNumberFormat="1" applyFont="1" applyBorder="1" applyProtection="1">
      <protection locked="0"/>
    </xf>
    <xf numFmtId="37" fontId="45" fillId="0" borderId="59" xfId="0" applyNumberFormat="1" applyFont="1" applyBorder="1" applyProtection="1">
      <protection locked="0"/>
    </xf>
    <xf numFmtId="37" fontId="27" fillId="28" borderId="58" xfId="0" applyNumberFormat="1" applyFont="1" applyFill="1" applyBorder="1"/>
    <xf numFmtId="37" fontId="45" fillId="0" borderId="52" xfId="0" applyNumberFormat="1" applyFont="1" applyBorder="1" applyProtection="1">
      <protection locked="0"/>
    </xf>
    <xf numFmtId="37" fontId="45" fillId="0" borderId="45" xfId="0" applyNumberFormat="1" applyFont="1" applyBorder="1" applyProtection="1">
      <protection locked="0"/>
    </xf>
    <xf numFmtId="37" fontId="27" fillId="28" borderId="49" xfId="0" applyNumberFormat="1" applyFont="1" applyFill="1" applyBorder="1"/>
    <xf numFmtId="37" fontId="27" fillId="28" borderId="52" xfId="0" applyNumberFormat="1" applyFont="1" applyFill="1" applyBorder="1"/>
    <xf numFmtId="37" fontId="27" fillId="28" borderId="45" xfId="0" applyNumberFormat="1" applyFont="1" applyFill="1" applyBorder="1"/>
    <xf numFmtId="37" fontId="45" fillId="0" borderId="52" xfId="0" applyNumberFormat="1" applyFont="1" applyBorder="1"/>
    <xf numFmtId="37" fontId="45" fillId="0" borderId="45" xfId="0" applyNumberFormat="1" applyFont="1" applyBorder="1"/>
    <xf numFmtId="37" fontId="27" fillId="28" borderId="53" xfId="0" applyNumberFormat="1" applyFont="1" applyFill="1" applyBorder="1"/>
    <xf numFmtId="37" fontId="27" fillId="28" borderId="47" xfId="0" applyNumberFormat="1" applyFont="1" applyFill="1" applyBorder="1"/>
    <xf numFmtId="37" fontId="27" fillId="28" borderId="50" xfId="0" applyNumberFormat="1" applyFont="1" applyFill="1" applyBorder="1"/>
    <xf numFmtId="37" fontId="45" fillId="0" borderId="40" xfId="0" applyNumberFormat="1" applyFont="1" applyBorder="1" applyProtection="1">
      <protection locked="0"/>
    </xf>
    <xf numFmtId="37" fontId="45" fillId="0" borderId="51" xfId="1" applyNumberFormat="1" applyFont="1" applyBorder="1" applyProtection="1">
      <protection locked="0"/>
    </xf>
    <xf numFmtId="37" fontId="45" fillId="0" borderId="46" xfId="1" applyNumberFormat="1" applyFont="1" applyBorder="1" applyProtection="1">
      <protection locked="0"/>
    </xf>
    <xf numFmtId="37" fontId="27" fillId="28" borderId="48" xfId="1" applyNumberFormat="1" applyFont="1" applyFill="1" applyBorder="1"/>
    <xf numFmtId="37" fontId="45" fillId="0" borderId="52" xfId="1" applyNumberFormat="1" applyFont="1" applyBorder="1" applyProtection="1">
      <protection locked="0"/>
    </xf>
    <xf numFmtId="37" fontId="45" fillId="0" borderId="45" xfId="1" applyNumberFormat="1" applyFont="1" applyBorder="1" applyProtection="1">
      <protection locked="0"/>
    </xf>
    <xf numFmtId="37" fontId="27" fillId="28" borderId="49" xfId="1" applyNumberFormat="1" applyFont="1" applyFill="1" applyBorder="1"/>
    <xf numFmtId="37" fontId="29" fillId="28" borderId="52" xfId="0" applyNumberFormat="1" applyFont="1" applyFill="1" applyBorder="1"/>
    <xf numFmtId="37" fontId="29" fillId="28" borderId="49" xfId="0" applyNumberFormat="1" applyFont="1" applyFill="1" applyBorder="1"/>
    <xf numFmtId="37" fontId="29" fillId="28" borderId="45" xfId="0" applyNumberFormat="1" applyFont="1" applyFill="1" applyBorder="1"/>
    <xf numFmtId="37" fontId="27" fillId="29" borderId="54" xfId="0" applyNumberFormat="1" applyFont="1" applyFill="1" applyBorder="1"/>
    <xf numFmtId="37" fontId="27" fillId="29" borderId="55" xfId="0" applyNumberFormat="1" applyFont="1" applyFill="1" applyBorder="1"/>
    <xf numFmtId="37" fontId="27" fillId="29" borderId="56" xfId="0" applyNumberFormat="1" applyFont="1" applyFill="1" applyBorder="1"/>
    <xf numFmtId="37" fontId="27" fillId="29" borderId="52" xfId="0" applyNumberFormat="1" applyFont="1" applyFill="1" applyBorder="1"/>
    <xf numFmtId="37" fontId="27" fillId="29" borderId="45" xfId="0" applyNumberFormat="1" applyFont="1" applyFill="1" applyBorder="1"/>
    <xf numFmtId="37" fontId="27" fillId="29" borderId="28" xfId="0" applyNumberFormat="1" applyFont="1" applyFill="1" applyBorder="1"/>
    <xf numFmtId="37" fontId="27" fillId="29" borderId="49" xfId="0" applyNumberFormat="1" applyFont="1" applyFill="1" applyBorder="1"/>
    <xf numFmtId="37" fontId="29" fillId="28" borderId="53" xfId="0" applyNumberFormat="1" applyFont="1" applyFill="1" applyBorder="1"/>
    <xf numFmtId="37" fontId="27" fillId="0" borderId="0" xfId="0" applyNumberFormat="1" applyFont="1"/>
    <xf numFmtId="37" fontId="45" fillId="29" borderId="45" xfId="0" applyNumberFormat="1" applyFont="1" applyFill="1" applyBorder="1" applyAlignment="1" applyProtection="1">
      <alignment vertical="center" wrapText="1"/>
    </xf>
    <xf numFmtId="37" fontId="45" fillId="29" borderId="52" xfId="0" applyNumberFormat="1" applyFont="1" applyFill="1" applyBorder="1" applyAlignment="1" applyProtection="1">
      <alignment vertical="center" wrapText="1"/>
    </xf>
    <xf numFmtId="37" fontId="45" fillId="0" borderId="45" xfId="0" applyNumberFormat="1" applyFont="1" applyBorder="1" applyAlignment="1" applyProtection="1">
      <alignment vertical="center" wrapText="1"/>
      <protection locked="0"/>
    </xf>
    <xf numFmtId="37" fontId="29" fillId="28" borderId="47" xfId="0" applyNumberFormat="1" applyFont="1" applyFill="1" applyBorder="1" applyAlignment="1">
      <alignment vertical="center" wrapText="1"/>
    </xf>
    <xf numFmtId="37" fontId="29" fillId="28" borderId="53" xfId="0" applyNumberFormat="1" applyFont="1" applyFill="1" applyBorder="1" applyAlignment="1">
      <alignment vertical="center" wrapText="1"/>
    </xf>
    <xf numFmtId="37" fontId="29" fillId="27" borderId="7" xfId="0" applyNumberFormat="1" applyFont="1" applyFill="1" applyBorder="1" applyAlignment="1">
      <alignment vertical="center" wrapText="1"/>
    </xf>
    <xf numFmtId="37" fontId="29" fillId="27" borderId="3" xfId="0" applyNumberFormat="1" applyFont="1" applyFill="1" applyBorder="1" applyAlignment="1">
      <alignment vertical="center" wrapText="1"/>
    </xf>
    <xf numFmtId="37" fontId="29" fillId="27" borderId="0" xfId="0" applyNumberFormat="1" applyFont="1" applyFill="1" applyBorder="1" applyAlignment="1">
      <alignment vertical="center" wrapText="1"/>
    </xf>
    <xf numFmtId="37" fontId="29" fillId="27" borderId="62" xfId="0" applyNumberFormat="1" applyFont="1" applyFill="1" applyBorder="1" applyAlignment="1">
      <alignment vertical="center" wrapText="1"/>
    </xf>
    <xf numFmtId="37" fontId="45" fillId="0" borderId="49" xfId="0" applyNumberFormat="1" applyFont="1" applyBorder="1" applyAlignment="1" applyProtection="1">
      <alignment vertical="center" wrapText="1"/>
      <protection locked="0"/>
    </xf>
    <xf numFmtId="37" fontId="29" fillId="0" borderId="61" xfId="0" applyNumberFormat="1" applyFont="1" applyBorder="1" applyAlignment="1" applyProtection="1">
      <alignment vertical="center" wrapText="1"/>
    </xf>
    <xf numFmtId="37" fontId="29" fillId="0" borderId="9" xfId="0" applyNumberFormat="1" applyFont="1" applyBorder="1" applyAlignment="1" applyProtection="1">
      <alignment vertical="center" wrapText="1"/>
    </xf>
    <xf numFmtId="37" fontId="27" fillId="28" borderId="52" xfId="0" applyNumberFormat="1" applyFont="1" applyFill="1" applyBorder="1" applyAlignment="1" applyProtection="1">
      <alignment vertical="center" wrapText="1"/>
    </xf>
    <xf numFmtId="37" fontId="27" fillId="28" borderId="49" xfId="0" applyNumberFormat="1" applyFont="1" applyFill="1" applyBorder="1" applyAlignment="1" applyProtection="1">
      <alignment vertical="center" wrapText="1"/>
    </xf>
    <xf numFmtId="37" fontId="27" fillId="0" borderId="52" xfId="0" applyNumberFormat="1" applyFont="1" applyBorder="1" applyAlignment="1" applyProtection="1">
      <alignment vertical="center" wrapText="1"/>
    </xf>
    <xf numFmtId="37" fontId="27" fillId="0" borderId="49" xfId="0" applyNumberFormat="1" applyFont="1" applyBorder="1" applyAlignment="1" applyProtection="1">
      <alignment vertical="center" wrapText="1"/>
    </xf>
    <xf numFmtId="37" fontId="3" fillId="0" borderId="52" xfId="0" applyNumberFormat="1" applyFont="1" applyBorder="1" applyAlignment="1" applyProtection="1">
      <alignment vertical="center" wrapText="1"/>
    </xf>
    <xf numFmtId="37" fontId="29" fillId="28" borderId="52" xfId="0" applyNumberFormat="1" applyFont="1" applyFill="1" applyBorder="1" applyAlignment="1" applyProtection="1">
      <alignment vertical="center" wrapText="1"/>
    </xf>
    <xf numFmtId="37" fontId="29" fillId="28" borderId="49" xfId="0" applyNumberFormat="1" applyFont="1" applyFill="1" applyBorder="1" applyAlignment="1" applyProtection="1">
      <alignment vertical="center" wrapText="1"/>
    </xf>
    <xf numFmtId="37" fontId="3" fillId="0" borderId="52" xfId="0" applyNumberFormat="1" applyFont="1" applyBorder="1" applyAlignment="1" applyProtection="1">
      <alignment vertical="center" wrapText="1"/>
      <protection locked="0"/>
    </xf>
    <xf numFmtId="37" fontId="27" fillId="27" borderId="52" xfId="0" applyNumberFormat="1" applyFont="1" applyFill="1" applyBorder="1" applyAlignment="1" applyProtection="1">
      <alignment vertical="center" wrapText="1"/>
    </xf>
    <xf numFmtId="37" fontId="27" fillId="27" borderId="49" xfId="0" applyNumberFormat="1" applyFont="1" applyFill="1" applyBorder="1" applyAlignment="1" applyProtection="1">
      <alignment vertical="center" wrapText="1"/>
    </xf>
    <xf numFmtId="37" fontId="27" fillId="0" borderId="54" xfId="0" applyNumberFormat="1" applyFont="1" applyBorder="1" applyAlignment="1" applyProtection="1">
      <alignment vertical="center" wrapText="1"/>
    </xf>
    <xf numFmtId="37" fontId="27" fillId="0" borderId="56" xfId="0" applyNumberFormat="1" applyFont="1" applyBorder="1" applyAlignment="1" applyProtection="1">
      <alignment vertical="center" wrapText="1"/>
    </xf>
    <xf numFmtId="37" fontId="27" fillId="2" borderId="51" xfId="0" applyNumberFormat="1" applyFont="1" applyFill="1" applyBorder="1" applyAlignment="1" applyProtection="1">
      <alignment vertical="center" wrapText="1"/>
    </xf>
    <xf numFmtId="37" fontId="27" fillId="2" borderId="48" xfId="0" applyNumberFormat="1" applyFont="1" applyFill="1" applyBorder="1" applyAlignment="1" applyProtection="1">
      <alignment vertical="center" wrapText="1"/>
    </xf>
    <xf numFmtId="37" fontId="45" fillId="0" borderId="53" xfId="0" applyNumberFormat="1" applyFont="1" applyBorder="1" applyAlignment="1" applyProtection="1">
      <alignment vertical="center" wrapText="1"/>
      <protection locked="0"/>
    </xf>
    <xf numFmtId="37" fontId="45" fillId="0" borderId="50" xfId="0" applyNumberFormat="1" applyFont="1" applyBorder="1" applyAlignment="1" applyProtection="1">
      <alignment vertical="center" wrapText="1"/>
      <protection locked="0"/>
    </xf>
    <xf numFmtId="37" fontId="55" fillId="0" borderId="53" xfId="0" applyNumberFormat="1" applyFont="1" applyBorder="1" applyAlignment="1" applyProtection="1">
      <alignment vertical="center" wrapText="1"/>
      <protection locked="0"/>
    </xf>
    <xf numFmtId="37" fontId="55" fillId="0" borderId="50" xfId="0" applyNumberFormat="1" applyFont="1" applyBorder="1" applyAlignment="1" applyProtection="1">
      <alignment vertical="center" wrapText="1"/>
      <protection locked="0"/>
    </xf>
    <xf numFmtId="37" fontId="3" fillId="28" borderId="62" xfId="0" applyNumberFormat="1" applyFont="1" applyFill="1" applyBorder="1" applyAlignment="1" applyProtection="1">
      <alignment vertical="center" wrapText="1"/>
    </xf>
    <xf numFmtId="0" fontId="0" fillId="0" borderId="0" xfId="0" applyAlignment="1" applyProtection="1">
      <alignment horizontal="center"/>
      <protection locked="0"/>
    </xf>
    <xf numFmtId="37" fontId="55" fillId="0" borderId="52" xfId="0" applyNumberFormat="1" applyFont="1" applyFill="1" applyBorder="1" applyProtection="1">
      <protection locked="0"/>
    </xf>
    <xf numFmtId="37" fontId="55" fillId="0" borderId="49" xfId="0" applyNumberFormat="1" applyFont="1" applyFill="1" applyBorder="1" applyProtection="1">
      <protection locked="0"/>
    </xf>
    <xf numFmtId="37" fontId="55" fillId="0" borderId="52" xfId="0" applyNumberFormat="1" applyFont="1" applyBorder="1" applyAlignment="1" applyProtection="1">
      <alignment vertical="center" wrapText="1"/>
      <protection locked="0"/>
    </xf>
    <xf numFmtId="37" fontId="55" fillId="0" borderId="49" xfId="0" applyNumberFormat="1" applyFont="1" applyBorder="1" applyAlignment="1" applyProtection="1">
      <alignment vertical="center" wrapText="1"/>
      <protection locked="0"/>
    </xf>
    <xf numFmtId="0" fontId="40" fillId="0" borderId="0" xfId="61" quotePrefix="1" applyProtection="1">
      <protection locked="0"/>
    </xf>
    <xf numFmtId="0" fontId="59" fillId="0" borderId="0" xfId="61" quotePrefix="1" applyFont="1" applyProtection="1">
      <protection locked="0"/>
    </xf>
    <xf numFmtId="37" fontId="36" fillId="0" borderId="0" xfId="60" applyFont="1" applyFill="1" applyBorder="1" applyAlignment="1" applyProtection="1">
      <alignment horizontal="centerContinuous"/>
    </xf>
    <xf numFmtId="0" fontId="60" fillId="0" borderId="0" xfId="0" applyFont="1" applyAlignment="1" applyProtection="1">
      <alignment horizontal="center"/>
      <protection locked="0"/>
    </xf>
    <xf numFmtId="0" fontId="59" fillId="0" borderId="0" xfId="61" quotePrefix="1" applyFont="1" applyAlignment="1" applyProtection="1">
      <alignment horizontal="center"/>
      <protection locked="0"/>
    </xf>
    <xf numFmtId="37" fontId="45" fillId="0" borderId="57" xfId="0" applyNumberFormat="1" applyFont="1" applyBorder="1" applyAlignment="1" applyProtection="1">
      <alignment vertical="center" wrapText="1"/>
      <protection locked="0"/>
    </xf>
    <xf numFmtId="37" fontId="3" fillId="0" borderId="54" xfId="0" applyNumberFormat="1" applyFont="1" applyFill="1" applyBorder="1" applyAlignment="1" applyProtection="1">
      <alignment horizontal="right"/>
    </xf>
    <xf numFmtId="37" fontId="32" fillId="28" borderId="57" xfId="0" applyNumberFormat="1" applyFont="1" applyFill="1" applyBorder="1" applyAlignment="1" applyProtection="1">
      <alignment horizontal="right"/>
    </xf>
    <xf numFmtId="37" fontId="32" fillId="28" borderId="1" xfId="0" applyNumberFormat="1" applyFont="1" applyFill="1" applyBorder="1" applyAlignment="1" applyProtection="1">
      <alignment horizontal="right"/>
    </xf>
    <xf numFmtId="37" fontId="32" fillId="28" borderId="53" xfId="0" applyNumberFormat="1" applyFont="1" applyFill="1" applyBorder="1" applyAlignment="1">
      <alignment horizontal="right"/>
    </xf>
    <xf numFmtId="37" fontId="45" fillId="0" borderId="0" xfId="0" applyNumberFormat="1" applyFont="1" applyBorder="1" applyProtection="1">
      <protection locked="0"/>
    </xf>
    <xf numFmtId="37" fontId="45" fillId="0" borderId="66" xfId="0" applyNumberFormat="1" applyFont="1" applyBorder="1" applyProtection="1">
      <protection locked="0"/>
    </xf>
    <xf numFmtId="165" fontId="27" fillId="28" borderId="67" xfId="59" applyNumberFormat="1" applyFont="1" applyFill="1" applyBorder="1"/>
    <xf numFmtId="165" fontId="27" fillId="28" borderId="68" xfId="59" applyNumberFormat="1" applyFont="1" applyFill="1" applyBorder="1"/>
    <xf numFmtId="37" fontId="45" fillId="0" borderId="70" xfId="0" applyNumberFormat="1" applyFont="1" applyBorder="1" applyProtection="1">
      <protection locked="0"/>
    </xf>
    <xf numFmtId="3" fontId="27" fillId="28" borderId="71" xfId="0" applyNumberFormat="1" applyFont="1" applyFill="1" applyBorder="1"/>
    <xf numFmtId="3" fontId="27" fillId="28" borderId="69" xfId="0" applyNumberFormat="1" applyFont="1" applyFill="1" applyBorder="1"/>
    <xf numFmtId="3" fontId="27" fillId="0" borderId="0" xfId="0" applyNumberFormat="1" applyFont="1" applyFill="1" applyBorder="1"/>
    <xf numFmtId="0" fontId="61" fillId="0" borderId="0" xfId="0" applyFont="1" applyFill="1" applyAlignment="1" applyProtection="1">
      <alignment horizontal="center"/>
      <protection locked="0"/>
    </xf>
    <xf numFmtId="3" fontId="59" fillId="0" borderId="0" xfId="61" quotePrefix="1" applyNumberFormat="1" applyFont="1" applyFill="1" applyProtection="1">
      <protection locked="0"/>
    </xf>
    <xf numFmtId="0" fontId="61" fillId="0" borderId="0" xfId="0" applyFont="1" applyFill="1" applyProtection="1">
      <protection locked="0"/>
    </xf>
    <xf numFmtId="0" fontId="60" fillId="0" borderId="0" xfId="0" applyFont="1" applyFill="1" applyProtection="1">
      <protection locked="0"/>
    </xf>
    <xf numFmtId="0" fontId="59" fillId="0" borderId="0" xfId="61" quotePrefix="1" applyFont="1" applyFill="1" applyProtection="1">
      <protection locked="0"/>
    </xf>
    <xf numFmtId="0" fontId="63" fillId="0" borderId="0" xfId="0" applyFont="1" applyFill="1" applyBorder="1" applyAlignment="1" applyProtection="1">
      <alignment horizontal="center"/>
      <protection locked="0"/>
    </xf>
    <xf numFmtId="0" fontId="59" fillId="0" borderId="0" xfId="61" quotePrefix="1" applyFont="1" applyFill="1" applyBorder="1" applyAlignment="1" applyProtection="1">
      <alignment horizontal="center"/>
      <protection locked="0"/>
    </xf>
    <xf numFmtId="0" fontId="61" fillId="0" borderId="0" xfId="0" applyFont="1" applyFill="1" applyBorder="1" applyAlignment="1" applyProtection="1">
      <alignment horizontal="center"/>
      <protection locked="0"/>
    </xf>
    <xf numFmtId="0" fontId="60" fillId="0" borderId="0" xfId="0" applyFont="1" applyFill="1" applyBorder="1" applyAlignment="1" applyProtection="1">
      <alignment horizontal="center"/>
      <protection locked="0"/>
    </xf>
    <xf numFmtId="0" fontId="63" fillId="0" borderId="0" xfId="0" applyFont="1" applyAlignment="1" applyProtection="1">
      <alignment horizontal="center"/>
      <protection locked="0"/>
    </xf>
    <xf numFmtId="0" fontId="62" fillId="0" borderId="0" xfId="61" quotePrefix="1" applyFont="1" applyAlignment="1" applyProtection="1">
      <alignment horizontal="center"/>
      <protection locked="0"/>
    </xf>
    <xf numFmtId="0" fontId="63" fillId="0" borderId="0" xfId="0" applyFont="1" applyFill="1" applyAlignment="1" applyProtection="1">
      <alignment horizontal="center"/>
      <protection locked="0"/>
    </xf>
    <xf numFmtId="37" fontId="45" fillId="0" borderId="72" xfId="0" applyNumberFormat="1" applyFont="1" applyBorder="1" applyProtection="1">
      <protection locked="0"/>
    </xf>
    <xf numFmtId="0" fontId="27" fillId="0" borderId="1" xfId="0" applyFont="1" applyBorder="1"/>
    <xf numFmtId="165" fontId="27" fillId="28" borderId="73" xfId="59" applyNumberFormat="1" applyFont="1" applyFill="1" applyBorder="1"/>
    <xf numFmtId="37" fontId="45" fillId="0" borderId="28" xfId="0" applyNumberFormat="1" applyFont="1" applyBorder="1" applyProtection="1">
      <protection locked="0"/>
    </xf>
    <xf numFmtId="37" fontId="45" fillId="0" borderId="74" xfId="0" applyNumberFormat="1" applyFont="1" applyBorder="1" applyProtection="1">
      <protection locked="0"/>
    </xf>
    <xf numFmtId="0" fontId="27" fillId="0" borderId="51" xfId="0" applyFont="1" applyBorder="1"/>
    <xf numFmtId="0" fontId="27" fillId="0" borderId="52" xfId="0" applyFont="1" applyBorder="1"/>
    <xf numFmtId="0" fontId="27" fillId="0" borderId="53" xfId="0" applyFont="1" applyBorder="1"/>
    <xf numFmtId="37" fontId="45" fillId="0" borderId="67" xfId="1" applyNumberFormat="1" applyFont="1" applyBorder="1" applyProtection="1">
      <protection locked="0"/>
    </xf>
    <xf numFmtId="37" fontId="27" fillId="30" borderId="68" xfId="1" applyNumberFormat="1" applyFont="1" applyFill="1" applyBorder="1"/>
    <xf numFmtId="37" fontId="45" fillId="0" borderId="70" xfId="1" applyNumberFormat="1" applyFont="1" applyBorder="1" applyProtection="1">
      <protection locked="0"/>
    </xf>
    <xf numFmtId="37" fontId="27" fillId="30" borderId="71" xfId="1" applyNumberFormat="1" applyFont="1" applyFill="1" applyBorder="1"/>
    <xf numFmtId="37" fontId="45" fillId="0" borderId="73" xfId="1" applyNumberFormat="1" applyFont="1" applyBorder="1" applyProtection="1">
      <protection locked="0"/>
    </xf>
    <xf numFmtId="37" fontId="45" fillId="0" borderId="74" xfId="1" applyNumberFormat="1" applyFont="1" applyBorder="1" applyProtection="1">
      <protection locked="0"/>
    </xf>
    <xf numFmtId="0" fontId="31" fillId="0" borderId="1" xfId="0" applyFont="1" applyBorder="1" applyAlignment="1" applyProtection="1">
      <alignment horizontal="center" vertical="top" wrapText="1"/>
    </xf>
    <xf numFmtId="0" fontId="27" fillId="0" borderId="75" xfId="0" applyFont="1" applyBorder="1"/>
    <xf numFmtId="37" fontId="45" fillId="0" borderId="40" xfId="1" applyNumberFormat="1" applyFont="1" applyBorder="1" applyProtection="1">
      <protection locked="0"/>
    </xf>
    <xf numFmtId="37" fontId="27" fillId="30" borderId="41" xfId="1" applyNumberFormat="1" applyFont="1" applyFill="1" applyBorder="1"/>
    <xf numFmtId="43" fontId="3" fillId="0" borderId="0" xfId="1" applyFont="1" applyFill="1" applyBorder="1" applyAlignment="1">
      <alignment horizontal="center"/>
    </xf>
    <xf numFmtId="37" fontId="3" fillId="0" borderId="51" xfId="0" applyNumberFormat="1" applyFont="1" applyBorder="1" applyAlignment="1" applyProtection="1">
      <alignment horizontal="right"/>
    </xf>
    <xf numFmtId="37" fontId="3" fillId="0" borderId="52" xfId="0" applyNumberFormat="1" applyFont="1" applyBorder="1" applyAlignment="1" applyProtection="1">
      <alignment horizontal="right"/>
    </xf>
    <xf numFmtId="167" fontId="46" fillId="3" borderId="39" xfId="0" applyNumberFormat="1" applyFont="1" applyFill="1" applyBorder="1" applyAlignment="1" applyProtection="1">
      <alignment horizontal="center"/>
      <protection locked="0"/>
    </xf>
    <xf numFmtId="167" fontId="27" fillId="4" borderId="0" xfId="0" applyNumberFormat="1" applyFont="1" applyFill="1"/>
    <xf numFmtId="167" fontId="27" fillId="0" borderId="0" xfId="0" applyNumberFormat="1" applyFont="1" applyBorder="1"/>
    <xf numFmtId="167" fontId="3" fillId="0" borderId="0" xfId="1" applyNumberFormat="1" applyFont="1" applyFill="1" applyBorder="1" applyAlignment="1">
      <alignment horizontal="center"/>
    </xf>
    <xf numFmtId="37" fontId="45" fillId="29" borderId="59" xfId="0" applyNumberFormat="1" applyFont="1" applyFill="1" applyBorder="1" applyAlignment="1" applyProtection="1">
      <alignment vertical="center" wrapText="1"/>
    </xf>
    <xf numFmtId="37" fontId="45" fillId="29" borderId="57" xfId="0" applyNumberFormat="1" applyFont="1" applyFill="1" applyBorder="1" applyAlignment="1" applyProtection="1">
      <alignment vertical="center" wrapText="1"/>
    </xf>
    <xf numFmtId="37" fontId="3" fillId="0" borderId="1" xfId="0" applyNumberFormat="1" applyFont="1" applyBorder="1" applyAlignment="1" applyProtection="1">
      <alignment vertical="center" wrapText="1"/>
    </xf>
    <xf numFmtId="0" fontId="59" fillId="0" borderId="0" xfId="61" applyFont="1" applyProtection="1">
      <protection locked="0"/>
    </xf>
    <xf numFmtId="0" fontId="64" fillId="0" borderId="0" xfId="0" applyFont="1" applyProtection="1">
      <protection locked="0"/>
    </xf>
    <xf numFmtId="0" fontId="29" fillId="0" borderId="0" xfId="0" applyFont="1" applyAlignment="1" applyProtection="1">
      <alignment horizontal="left"/>
    </xf>
    <xf numFmtId="37" fontId="3" fillId="0" borderId="43" xfId="57" applyNumberFormat="1" applyFont="1" applyFill="1" applyBorder="1" applyAlignment="1">
      <alignment horizontal="left" wrapText="1"/>
    </xf>
    <xf numFmtId="167" fontId="65" fillId="0" borderId="6" xfId="0" applyNumberFormat="1" applyFont="1" applyBorder="1" applyAlignment="1">
      <alignment horizontal="center" vertical="top" wrapText="1"/>
    </xf>
    <xf numFmtId="167" fontId="66" fillId="0" borderId="1" xfId="0" applyNumberFormat="1" applyFont="1" applyBorder="1" applyAlignment="1">
      <alignment horizontal="center" vertical="center" wrapText="1"/>
    </xf>
    <xf numFmtId="167" fontId="66" fillId="0" borderId="2" xfId="0" applyNumberFormat="1" applyFont="1" applyBorder="1" applyAlignment="1">
      <alignment horizontal="center" vertical="center" wrapText="1"/>
    </xf>
    <xf numFmtId="0" fontId="65" fillId="0" borderId="6" xfId="0" applyFont="1" applyBorder="1" applyAlignment="1">
      <alignment horizontal="center" vertical="top" wrapText="1"/>
    </xf>
    <xf numFmtId="0" fontId="65" fillId="0" borderId="1" xfId="0" applyFont="1" applyBorder="1" applyAlignment="1">
      <alignment horizontal="center" vertical="top" wrapText="1"/>
    </xf>
    <xf numFmtId="0" fontId="65" fillId="0" borderId="2" xfId="0" applyFont="1" applyBorder="1" applyAlignment="1">
      <alignment horizontal="center" vertical="top" wrapText="1"/>
    </xf>
    <xf numFmtId="167" fontId="65" fillId="0" borderId="1" xfId="0" applyNumberFormat="1" applyFont="1" applyBorder="1" applyAlignment="1">
      <alignment horizontal="center" vertical="top" wrapText="1"/>
    </xf>
    <xf numFmtId="167" fontId="66" fillId="0" borderId="61" xfId="0" applyNumberFormat="1" applyFont="1" applyBorder="1" applyAlignment="1" applyProtection="1">
      <alignment horizontal="center" vertical="center" wrapText="1"/>
    </xf>
    <xf numFmtId="167" fontId="66" fillId="0" borderId="1" xfId="0" applyNumberFormat="1" applyFont="1" applyBorder="1" applyAlignment="1" applyProtection="1">
      <alignment horizontal="center" vertical="center" wrapText="1"/>
    </xf>
    <xf numFmtId="0" fontId="67" fillId="0" borderId="0" xfId="0" applyFont="1" applyAlignment="1" applyProtection="1">
      <alignment horizontal="center"/>
      <protection locked="0"/>
    </xf>
    <xf numFmtId="0" fontId="62" fillId="0" borderId="0" xfId="61" applyFont="1" applyAlignment="1" applyProtection="1">
      <alignment horizontal="center"/>
      <protection locked="0"/>
    </xf>
    <xf numFmtId="0" fontId="27" fillId="0" borderId="43" xfId="0" applyFont="1" applyBorder="1" applyAlignment="1" applyProtection="1">
      <alignment horizontal="center" vertical="center" wrapText="1"/>
    </xf>
    <xf numFmtId="0" fontId="29" fillId="0" borderId="43" xfId="0" applyFont="1" applyBorder="1" applyAlignment="1" applyProtection="1">
      <alignment horizontal="center" vertical="center" wrapText="1"/>
    </xf>
    <xf numFmtId="37" fontId="3" fillId="0" borderId="52" xfId="0" applyNumberFormat="1" applyFont="1" applyFill="1" applyBorder="1" applyAlignment="1" applyProtection="1">
      <alignment vertical="center" wrapText="1"/>
    </xf>
    <xf numFmtId="37" fontId="27" fillId="0" borderId="52" xfId="0" applyNumberFormat="1" applyFont="1" applyFill="1" applyBorder="1" applyAlignment="1" applyProtection="1">
      <alignment vertical="center" wrapText="1"/>
    </xf>
    <xf numFmtId="37" fontId="27" fillId="0" borderId="49" xfId="0" applyNumberFormat="1" applyFont="1" applyFill="1" applyBorder="1" applyAlignment="1" applyProtection="1">
      <alignment vertical="center" wrapText="1"/>
    </xf>
    <xf numFmtId="37" fontId="27" fillId="31" borderId="52" xfId="0" applyNumberFormat="1" applyFont="1" applyFill="1" applyBorder="1" applyAlignment="1" applyProtection="1">
      <alignment vertical="center" wrapText="1"/>
    </xf>
    <xf numFmtId="37" fontId="27" fillId="31" borderId="54" xfId="0" applyNumberFormat="1" applyFont="1" applyFill="1" applyBorder="1" applyAlignment="1" applyProtection="1">
      <alignment vertical="center" wrapText="1"/>
    </xf>
    <xf numFmtId="37" fontId="29" fillId="28" borderId="53" xfId="0" applyNumberFormat="1" applyFont="1" applyFill="1" applyBorder="1" applyAlignment="1" applyProtection="1">
      <alignment vertical="center" wrapText="1"/>
    </xf>
    <xf numFmtId="37" fontId="29" fillId="28" borderId="1" xfId="0" applyNumberFormat="1" applyFont="1" applyFill="1" applyBorder="1" applyAlignment="1" applyProtection="1">
      <alignment vertical="center" wrapText="1"/>
    </xf>
    <xf numFmtId="37" fontId="29" fillId="28" borderId="2" xfId="0" applyNumberFormat="1" applyFont="1" applyFill="1" applyBorder="1" applyAlignment="1" applyProtection="1">
      <alignment vertical="center" wrapText="1"/>
    </xf>
    <xf numFmtId="37" fontId="45" fillId="0" borderId="52" xfId="0" applyNumberFormat="1" applyFont="1" applyBorder="1" applyAlignment="1" applyProtection="1">
      <alignment vertical="center"/>
    </xf>
    <xf numFmtId="167" fontId="68" fillId="0" borderId="3" xfId="0" applyNumberFormat="1" applyFont="1" applyBorder="1" applyAlignment="1" applyProtection="1">
      <alignment horizontal="center" vertical="top" wrapText="1"/>
      <protection locked="0"/>
    </xf>
    <xf numFmtId="167" fontId="69" fillId="0" borderId="5" xfId="0" applyNumberFormat="1" applyFont="1" applyBorder="1" applyAlignment="1">
      <alignment horizontal="center" vertical="top" wrapText="1"/>
    </xf>
    <xf numFmtId="167" fontId="70" fillId="0" borderId="3" xfId="0" applyNumberFormat="1" applyFont="1" applyBorder="1" applyAlignment="1">
      <alignment horizontal="center" vertical="center" wrapText="1"/>
    </xf>
    <xf numFmtId="167" fontId="70" fillId="0" borderId="4" xfId="0" applyNumberFormat="1" applyFont="1" applyBorder="1" applyAlignment="1">
      <alignment horizontal="center" vertical="center" wrapText="1"/>
    </xf>
    <xf numFmtId="49" fontId="3" fillId="0" borderId="43" xfId="54" applyNumberFormat="1" applyFont="1" applyBorder="1" applyAlignment="1">
      <alignment wrapText="1"/>
    </xf>
    <xf numFmtId="167" fontId="69" fillId="0" borderId="62" xfId="0" applyNumberFormat="1" applyFont="1" applyBorder="1" applyAlignment="1">
      <alignment horizontal="center" vertical="top" wrapText="1"/>
    </xf>
    <xf numFmtId="167" fontId="70" fillId="0" borderId="62" xfId="0" applyNumberFormat="1" applyFont="1" applyBorder="1" applyAlignment="1">
      <alignment horizontal="center" vertical="center" wrapText="1"/>
    </xf>
    <xf numFmtId="167" fontId="70" fillId="0" borderId="61" xfId="0" applyNumberFormat="1" applyFont="1" applyBorder="1" applyAlignment="1" applyProtection="1">
      <alignment horizontal="center" vertical="center" wrapText="1"/>
    </xf>
    <xf numFmtId="167" fontId="70" fillId="0" borderId="1" xfId="0" applyNumberFormat="1" applyFont="1" applyBorder="1" applyAlignment="1" applyProtection="1">
      <alignment horizontal="center" vertical="center" wrapText="1"/>
    </xf>
    <xf numFmtId="0" fontId="62" fillId="0" borderId="0" xfId="61" quotePrefix="1" applyFont="1" applyAlignment="1" applyProtection="1">
      <alignment horizontal="center" wrapText="1"/>
      <protection locked="0"/>
    </xf>
    <xf numFmtId="0" fontId="29" fillId="0" borderId="0" xfId="0" applyFont="1" applyAlignment="1">
      <alignment horizontal="center"/>
    </xf>
    <xf numFmtId="0" fontId="3" fillId="4" borderId="0" xfId="0" applyFont="1" applyFill="1" applyAlignment="1"/>
    <xf numFmtId="0" fontId="23" fillId="0" borderId="0" xfId="0" applyFont="1" applyAlignment="1"/>
    <xf numFmtId="167" fontId="3" fillId="4" borderId="0" xfId="0" applyNumberFormat="1" applyFont="1" applyFill="1" applyAlignment="1"/>
    <xf numFmtId="167" fontId="23" fillId="0" borderId="0" xfId="0" applyNumberFormat="1" applyFont="1" applyAlignment="1"/>
    <xf numFmtId="0" fontId="33" fillId="0" borderId="76" xfId="0" applyFont="1" applyBorder="1" applyAlignment="1">
      <alignment vertical="center" wrapText="1"/>
    </xf>
    <xf numFmtId="0" fontId="33" fillId="0" borderId="45" xfId="0" applyFont="1" applyBorder="1" applyAlignment="1">
      <alignment vertical="center" wrapText="1"/>
    </xf>
    <xf numFmtId="0" fontId="53" fillId="0" borderId="28" xfId="0" applyFont="1" applyBorder="1" applyAlignment="1">
      <alignment wrapText="1"/>
    </xf>
    <xf numFmtId="167" fontId="3" fillId="4" borderId="0" xfId="0" applyNumberFormat="1" applyFont="1" applyFill="1" applyAlignment="1" applyProtection="1"/>
    <xf numFmtId="167" fontId="23" fillId="0" borderId="0" xfId="0" applyNumberFormat="1" applyFont="1" applyAlignment="1" applyProtection="1"/>
    <xf numFmtId="0" fontId="3" fillId="4" borderId="0" xfId="0" applyFont="1" applyFill="1" applyAlignment="1" applyProtection="1"/>
    <xf numFmtId="0" fontId="23" fillId="0" borderId="0" xfId="0" applyFont="1" applyAlignment="1" applyProtection="1"/>
    <xf numFmtId="37" fontId="3" fillId="0" borderId="0" xfId="57" applyNumberFormat="1" applyFont="1" applyFill="1" applyAlignment="1" applyProtection="1">
      <alignment horizontal="left"/>
    </xf>
    <xf numFmtId="0" fontId="27" fillId="4" borderId="0" xfId="0" applyFont="1" applyFill="1" applyAlignment="1" applyProtection="1"/>
    <xf numFmtId="0" fontId="0" fillId="4" borderId="0" xfId="0" applyFill="1" applyAlignment="1" applyProtection="1"/>
    <xf numFmtId="167" fontId="27" fillId="4" borderId="0" xfId="0" applyNumberFormat="1" applyFont="1" applyFill="1" applyAlignment="1" applyProtection="1"/>
    <xf numFmtId="167" fontId="0" fillId="4" borderId="0" xfId="0" applyNumberFormat="1" applyFill="1" applyAlignment="1" applyProtection="1"/>
    <xf numFmtId="0" fontId="29" fillId="0" borderId="0" xfId="0" applyFont="1" applyFill="1" applyBorder="1" applyAlignment="1">
      <alignment horizontal="center"/>
    </xf>
    <xf numFmtId="0" fontId="53" fillId="0" borderId="0" xfId="0" applyFont="1" applyAlignment="1"/>
    <xf numFmtId="0" fontId="27" fillId="4" borderId="0" xfId="0" applyFont="1" applyFill="1" applyAlignment="1"/>
    <xf numFmtId="0" fontId="0" fillId="4" borderId="0" xfId="0" applyFont="1" applyFill="1" applyAlignment="1"/>
    <xf numFmtId="167" fontId="27" fillId="4" borderId="0" xfId="0" applyNumberFormat="1" applyFont="1" applyFill="1" applyAlignment="1"/>
    <xf numFmtId="167" fontId="0" fillId="4" borderId="0" xfId="0" applyNumberFormat="1" applyFont="1" applyFill="1" applyAlignment="1"/>
    <xf numFmtId="0" fontId="0" fillId="4" borderId="0" xfId="0" applyFill="1" applyAlignment="1"/>
    <xf numFmtId="167" fontId="0" fillId="4" borderId="0" xfId="0" applyNumberFormat="1" applyFill="1" applyAlignment="1"/>
    <xf numFmtId="0" fontId="27" fillId="0" borderId="0" xfId="0" applyFont="1" applyBorder="1" applyAlignment="1" applyProtection="1">
      <alignment wrapText="1"/>
    </xf>
    <xf numFmtId="0" fontId="0" fillId="0" borderId="0" xfId="0" applyBorder="1" applyAlignment="1" applyProtection="1"/>
    <xf numFmtId="0" fontId="29" fillId="0" borderId="77" xfId="0" applyFont="1" applyBorder="1" applyAlignment="1" applyProtection="1">
      <alignment horizontal="center" vertical="center" wrapText="1"/>
    </xf>
    <xf numFmtId="0" fontId="29" fillId="0" borderId="55" xfId="0" applyFont="1" applyBorder="1" applyAlignment="1" applyProtection="1">
      <alignment horizontal="center" vertical="center" wrapText="1"/>
    </xf>
    <xf numFmtId="0" fontId="53" fillId="0" borderId="78" xfId="0" applyFont="1" applyBorder="1" applyAlignment="1">
      <alignment horizontal="center" wrapText="1"/>
    </xf>
    <xf numFmtId="0" fontId="53" fillId="0" borderId="79" xfId="0" applyFont="1" applyBorder="1" applyAlignment="1">
      <alignment horizontal="center" wrapText="1"/>
    </xf>
    <xf numFmtId="0" fontId="53" fillId="0" borderId="59" xfId="0" applyFont="1" applyBorder="1" applyAlignment="1">
      <alignment horizontal="center" wrapText="1"/>
    </xf>
    <xf numFmtId="0" fontId="53" fillId="0" borderId="80" xfId="0" applyFont="1" applyBorder="1" applyAlignment="1">
      <alignment horizontal="center" wrapText="1"/>
    </xf>
  </cellXfs>
  <cellStyles count="64">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omma" xfId="1" builtinId="3"/>
    <cellStyle name="Comma 2" xfId="30"/>
    <cellStyle name="Comma 3" xfId="56"/>
    <cellStyle name="Comma 4" xfId="58"/>
    <cellStyle name="Currency [0] 2" xfId="62"/>
    <cellStyle name="Currency 2" xfId="55"/>
    <cellStyle name="Explanatory Text 2" xfId="31"/>
    <cellStyle name="Good 2" xfId="32"/>
    <cellStyle name="Heading 1 2" xfId="33"/>
    <cellStyle name="Heading 2 2" xfId="34"/>
    <cellStyle name="Heading 3 2" xfId="35"/>
    <cellStyle name="Heading 4 2" xfId="36"/>
    <cellStyle name="Hyperlink" xfId="61" builtinId="8"/>
    <cellStyle name="Hyperlink 2" xfId="63"/>
    <cellStyle name="Input 2" xfId="37"/>
    <cellStyle name="Linked Cell 2" xfId="38"/>
    <cellStyle name="Neutral 2" xfId="39"/>
    <cellStyle name="Normal" xfId="0" builtinId="0"/>
    <cellStyle name="Normal 2" xfId="2"/>
    <cellStyle name="Normal 2 2" xfId="54"/>
    <cellStyle name="Normal 3" xfId="57"/>
    <cellStyle name="Normal_PC1E01A" xfId="60"/>
    <cellStyle name="Note 2" xfId="40"/>
    <cellStyle name="Output 2" xfId="41"/>
    <cellStyle name="Percent" xfId="59" builtinId="5"/>
    <cellStyle name="Percent 2" xfId="53"/>
    <cellStyle name="STYL0 - Style1" xfId="52"/>
    <cellStyle name="STYL1 - Style2" xfId="51"/>
    <cellStyle name="STYL2 - Style3" xfId="50"/>
    <cellStyle name="STYL3 - Style4" xfId="49"/>
    <cellStyle name="STYL4 - Style5" xfId="48"/>
    <cellStyle name="STYL5 - Style6" xfId="47"/>
    <cellStyle name="STYL6 - Style7" xfId="46"/>
    <cellStyle name="STYL7 - Style8" xfId="45"/>
    <cellStyle name="Title 2" xfId="42"/>
    <cellStyle name="Total 2" xfId="43"/>
    <cellStyle name="Warning Text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1228725</xdr:colOff>
      <xdr:row>4</xdr:row>
      <xdr:rowOff>0</xdr:rowOff>
    </xdr:from>
    <xdr:to>
      <xdr:col>2</xdr:col>
      <xdr:colOff>3918585</xdr:colOff>
      <xdr:row>17</xdr:row>
      <xdr:rowOff>64135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6575" y="190500"/>
          <a:ext cx="2689860" cy="254063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60"/>
  <sheetViews>
    <sheetView zoomScaleNormal="100" workbookViewId="0">
      <selection activeCell="C25" sqref="C25"/>
    </sheetView>
  </sheetViews>
  <sheetFormatPr defaultRowHeight="15" x14ac:dyDescent="0.25"/>
  <cols>
    <col min="1" max="1" width="9" customWidth="1"/>
    <col min="2" max="2" width="20.7109375" customWidth="1"/>
    <col min="3" max="3" width="84.7109375" customWidth="1"/>
    <col min="4" max="4" width="20.7109375" customWidth="1"/>
  </cols>
  <sheetData>
    <row r="2" spans="2:4" ht="15.75" thickBot="1" x14ac:dyDescent="0.3"/>
    <row r="3" spans="2:4" x14ac:dyDescent="0.25">
      <c r="B3" s="58"/>
      <c r="C3" s="59"/>
      <c r="D3" s="60"/>
    </row>
    <row r="4" spans="2:4" x14ac:dyDescent="0.25">
      <c r="B4" s="61"/>
      <c r="C4" s="62"/>
      <c r="D4" s="63"/>
    </row>
    <row r="5" spans="2:4" x14ac:dyDescent="0.25">
      <c r="B5" s="61"/>
      <c r="C5" s="62"/>
      <c r="D5" s="63"/>
    </row>
    <row r="6" spans="2:4" x14ac:dyDescent="0.25">
      <c r="B6" s="61"/>
      <c r="C6" s="62"/>
      <c r="D6" s="63"/>
    </row>
    <row r="7" spans="2:4" x14ac:dyDescent="0.25">
      <c r="B7" s="61"/>
      <c r="C7" s="62"/>
      <c r="D7" s="63"/>
    </row>
    <row r="8" spans="2:4" x14ac:dyDescent="0.25">
      <c r="B8" s="61"/>
      <c r="C8" s="62"/>
      <c r="D8" s="63"/>
    </row>
    <row r="9" spans="2:4" x14ac:dyDescent="0.25">
      <c r="B9" s="61"/>
      <c r="C9" s="62"/>
      <c r="D9" s="63"/>
    </row>
    <row r="10" spans="2:4" x14ac:dyDescent="0.25">
      <c r="B10" s="61"/>
      <c r="C10" s="62"/>
      <c r="D10" s="63"/>
    </row>
    <row r="11" spans="2:4" x14ac:dyDescent="0.25">
      <c r="B11" s="61"/>
      <c r="C11" s="62"/>
      <c r="D11" s="63"/>
    </row>
    <row r="12" spans="2:4" x14ac:dyDescent="0.25">
      <c r="B12" s="61"/>
      <c r="C12" s="62"/>
      <c r="D12" s="63"/>
    </row>
    <row r="13" spans="2:4" x14ac:dyDescent="0.25">
      <c r="B13" s="61"/>
      <c r="C13" s="62"/>
      <c r="D13" s="63"/>
    </row>
    <row r="14" spans="2:4" x14ac:dyDescent="0.25">
      <c r="B14" s="61"/>
      <c r="C14" s="62"/>
      <c r="D14" s="63"/>
    </row>
    <row r="15" spans="2:4" x14ac:dyDescent="0.25">
      <c r="B15" s="61"/>
      <c r="C15" s="62"/>
      <c r="D15" s="63"/>
    </row>
    <row r="16" spans="2:4" x14ac:dyDescent="0.25">
      <c r="B16" s="61"/>
      <c r="C16" s="62"/>
      <c r="D16" s="63"/>
    </row>
    <row r="17" spans="2:4" x14ac:dyDescent="0.25">
      <c r="B17" s="61"/>
      <c r="C17" s="62"/>
      <c r="D17" s="63"/>
    </row>
    <row r="18" spans="2:4" x14ac:dyDescent="0.25">
      <c r="B18" s="61"/>
      <c r="C18" s="62"/>
      <c r="D18" s="63"/>
    </row>
    <row r="19" spans="2:4" ht="23.25" x14ac:dyDescent="0.35">
      <c r="B19" s="61"/>
      <c r="C19" s="64"/>
      <c r="D19" s="63"/>
    </row>
    <row r="20" spans="2:4" x14ac:dyDescent="0.25">
      <c r="B20" s="61"/>
      <c r="C20" s="62"/>
      <c r="D20" s="63"/>
    </row>
    <row r="21" spans="2:4" ht="23.25" x14ac:dyDescent="0.35">
      <c r="B21" s="61"/>
      <c r="C21" s="138">
        <v>0</v>
      </c>
      <c r="D21" s="63"/>
    </row>
    <row r="22" spans="2:4" ht="16.5" customHeight="1" x14ac:dyDescent="0.25">
      <c r="B22" s="61"/>
      <c r="C22" s="65" t="s">
        <v>35</v>
      </c>
      <c r="D22" s="63"/>
    </row>
    <row r="23" spans="2:4" ht="16.5" customHeight="1" x14ac:dyDescent="0.25">
      <c r="B23" s="61"/>
      <c r="C23" s="65"/>
      <c r="D23" s="63"/>
    </row>
    <row r="24" spans="2:4" x14ac:dyDescent="0.25">
      <c r="B24" s="61"/>
      <c r="C24" s="62"/>
      <c r="D24" s="63"/>
    </row>
    <row r="25" spans="2:4" ht="23.25" x14ac:dyDescent="0.35">
      <c r="B25" s="61"/>
      <c r="C25" s="347">
        <v>0</v>
      </c>
      <c r="D25" s="63"/>
    </row>
    <row r="26" spans="2:4" ht="15.75" x14ac:dyDescent="0.25">
      <c r="B26" s="61"/>
      <c r="C26" s="65" t="s">
        <v>36</v>
      </c>
      <c r="D26" s="63"/>
    </row>
    <row r="27" spans="2:4" ht="23.25" x14ac:dyDescent="0.35">
      <c r="B27" s="61"/>
      <c r="C27" s="62"/>
      <c r="D27" s="66"/>
    </row>
    <row r="28" spans="2:4" ht="23.25" x14ac:dyDescent="0.35">
      <c r="B28" s="61"/>
      <c r="C28" s="298" t="s">
        <v>185</v>
      </c>
      <c r="D28" s="66"/>
    </row>
    <row r="29" spans="2:4" ht="30" x14ac:dyDescent="0.4">
      <c r="B29" s="61"/>
      <c r="C29" s="56" t="s">
        <v>189</v>
      </c>
      <c r="D29" s="66"/>
    </row>
    <row r="30" spans="2:4" ht="23.25" x14ac:dyDescent="0.35">
      <c r="B30" s="61"/>
      <c r="C30" s="57"/>
      <c r="D30" s="66"/>
    </row>
    <row r="31" spans="2:4" ht="23.25" x14ac:dyDescent="0.35">
      <c r="B31" s="61"/>
      <c r="C31" s="57"/>
      <c r="D31" s="66"/>
    </row>
    <row r="32" spans="2:4" ht="23.25" x14ac:dyDescent="0.35">
      <c r="B32" s="61"/>
      <c r="C32" s="55" t="s">
        <v>266</v>
      </c>
      <c r="D32" s="66"/>
    </row>
    <row r="33" spans="2:4" ht="23.25" x14ac:dyDescent="0.35">
      <c r="B33" s="61"/>
      <c r="C33" s="57"/>
      <c r="D33" s="66"/>
    </row>
    <row r="34" spans="2:4" ht="23.25" x14ac:dyDescent="0.35">
      <c r="B34" s="61"/>
      <c r="C34" s="55" t="s">
        <v>33</v>
      </c>
      <c r="D34" s="66"/>
    </row>
    <row r="35" spans="2:4" ht="23.25" x14ac:dyDescent="0.35">
      <c r="B35" s="61"/>
      <c r="C35" s="57"/>
      <c r="D35" s="66"/>
    </row>
    <row r="36" spans="2:4" ht="23.25" x14ac:dyDescent="0.35">
      <c r="B36" s="61"/>
      <c r="C36" s="55" t="s">
        <v>34</v>
      </c>
      <c r="D36" s="63"/>
    </row>
    <row r="37" spans="2:4" ht="23.25" customHeight="1" x14ac:dyDescent="0.25">
      <c r="B37" s="61"/>
      <c r="C37" s="62"/>
      <c r="D37" s="63"/>
    </row>
    <row r="38" spans="2:4" ht="23.25" x14ac:dyDescent="0.35">
      <c r="B38" s="61"/>
      <c r="C38" s="55" t="s">
        <v>37</v>
      </c>
      <c r="D38" s="63"/>
    </row>
    <row r="39" spans="2:4" ht="23.25" x14ac:dyDescent="0.35">
      <c r="B39" s="61"/>
      <c r="C39" s="55"/>
      <c r="D39" s="63"/>
    </row>
    <row r="40" spans="2:4" ht="23.25" x14ac:dyDescent="0.35">
      <c r="B40" s="61"/>
      <c r="C40" s="55"/>
      <c r="D40" s="63"/>
    </row>
    <row r="41" spans="2:4" ht="23.25" x14ac:dyDescent="0.35">
      <c r="B41" s="61"/>
      <c r="C41" s="55"/>
      <c r="D41" s="63"/>
    </row>
    <row r="42" spans="2:4" ht="23.25" x14ac:dyDescent="0.35">
      <c r="B42" s="61"/>
      <c r="C42" s="55"/>
      <c r="D42" s="63"/>
    </row>
    <row r="43" spans="2:4" ht="18" x14ac:dyDescent="0.25">
      <c r="B43" s="61"/>
      <c r="C43" s="70" t="s">
        <v>38</v>
      </c>
      <c r="D43" s="139"/>
    </row>
    <row r="44" spans="2:4" ht="18" x14ac:dyDescent="0.25">
      <c r="B44" s="61"/>
      <c r="C44" s="70" t="s">
        <v>39</v>
      </c>
      <c r="D44" s="140"/>
    </row>
    <row r="45" spans="2:4" ht="18" x14ac:dyDescent="0.25">
      <c r="B45" s="61"/>
      <c r="C45" s="70" t="s">
        <v>40</v>
      </c>
      <c r="D45" s="140"/>
    </row>
    <row r="46" spans="2:4" ht="23.25" x14ac:dyDescent="0.35">
      <c r="B46" s="61"/>
      <c r="C46" s="55"/>
      <c r="D46" s="63"/>
    </row>
    <row r="47" spans="2:4" ht="18" x14ac:dyDescent="0.25">
      <c r="B47" s="61"/>
      <c r="C47" s="70" t="s">
        <v>188</v>
      </c>
      <c r="D47" s="139"/>
    </row>
    <row r="48" spans="2:4" ht="18" x14ac:dyDescent="0.25">
      <c r="B48" s="61"/>
      <c r="C48" s="70" t="s">
        <v>39</v>
      </c>
      <c r="D48" s="140"/>
    </row>
    <row r="49" spans="2:4" ht="18" x14ac:dyDescent="0.25">
      <c r="B49" s="61"/>
      <c r="C49" s="70" t="s">
        <v>40</v>
      </c>
      <c r="D49" s="140"/>
    </row>
    <row r="50" spans="2:4" ht="24" thickBot="1" x14ac:dyDescent="0.4">
      <c r="B50" s="67"/>
      <c r="C50" s="68"/>
      <c r="D50" s="69"/>
    </row>
    <row r="51" spans="2:4" ht="17.25" customHeight="1" x14ac:dyDescent="0.25">
      <c r="C51" s="1"/>
      <c r="D51" s="1"/>
    </row>
    <row r="52" spans="2:4" x14ac:dyDescent="0.25">
      <c r="C52" s="1"/>
      <c r="D52" s="1"/>
    </row>
    <row r="53" spans="2:4" x14ac:dyDescent="0.25">
      <c r="C53" s="2"/>
      <c r="D53" s="1"/>
    </row>
    <row r="54" spans="2:4" x14ac:dyDescent="0.25">
      <c r="C54" s="2"/>
      <c r="D54" s="1"/>
    </row>
    <row r="55" spans="2:4" x14ac:dyDescent="0.25">
      <c r="C55" s="1"/>
      <c r="D55" s="1"/>
    </row>
    <row r="56" spans="2:4" hidden="1" x14ac:dyDescent="0.25">
      <c r="B56" t="s">
        <v>186</v>
      </c>
      <c r="C56" s="1"/>
      <c r="D56" s="1"/>
    </row>
    <row r="57" spans="2:4" hidden="1" x14ac:dyDescent="0.25">
      <c r="B57" t="s">
        <v>189</v>
      </c>
      <c r="C57" s="1"/>
      <c r="D57" s="1"/>
    </row>
    <row r="58" spans="2:4" hidden="1" x14ac:dyDescent="0.25">
      <c r="B58" t="s">
        <v>187</v>
      </c>
      <c r="C58" s="1"/>
      <c r="D58" s="1"/>
    </row>
    <row r="59" spans="2:4" x14ac:dyDescent="0.25">
      <c r="C59" s="1"/>
      <c r="D59" s="1"/>
    </row>
    <row r="60" spans="2:4" x14ac:dyDescent="0.25">
      <c r="C60" s="1"/>
      <c r="D60" s="1"/>
    </row>
  </sheetData>
  <sheetProtection password="FACB" sheet="1" objects="1" scenarios="1" formatCells="0" formatColumns="0" formatRows="0" selectLockedCells="1"/>
  <dataValidations count="1">
    <dataValidation type="list" allowBlank="1" showInputMessage="1" showErrorMessage="1" prompt="Please select the type of returns being submitted" sqref="C29">
      <formula1>Returns</formula1>
    </dataValidation>
  </dataValidations>
  <pageMargins left="0.7" right="0.7" top="0.75" bottom="0.75" header="0.3" footer="0.3"/>
  <pageSetup scale="66" fitToHeight="0" orientation="portrait" r:id="rId1"/>
  <headerFooter>
    <oddFooter>&amp;L&amp;F&amp;C&amp;A&amp;RPage 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5"/>
  <sheetViews>
    <sheetView zoomScaleNormal="100" workbookViewId="0">
      <selection activeCell="C11" sqref="C11"/>
    </sheetView>
  </sheetViews>
  <sheetFormatPr defaultRowHeight="15" x14ac:dyDescent="0.2"/>
  <cols>
    <col min="1" max="1" width="18.28515625" style="83" customWidth="1"/>
    <col min="2" max="2" width="58.7109375" style="14" customWidth="1"/>
    <col min="3" max="4" width="15.140625" style="14" customWidth="1"/>
    <col min="5" max="5" width="14.42578125" style="14" customWidth="1"/>
    <col min="6" max="6" width="18.5703125" style="14" customWidth="1"/>
    <col min="7" max="7" width="15.7109375" style="14" customWidth="1"/>
    <col min="8" max="8" width="16.5703125" style="14" customWidth="1"/>
    <col min="9" max="9" width="16.28515625" style="14" customWidth="1"/>
    <col min="10" max="10" width="14.42578125" style="14" customWidth="1"/>
    <col min="11" max="11" width="15.85546875" style="14" customWidth="1"/>
    <col min="12" max="33" width="9.140625" style="34"/>
    <col min="34" max="16384" width="9.140625" style="14"/>
  </cols>
  <sheetData>
    <row r="1" spans="1:33" s="28" customFormat="1" ht="15.75" x14ac:dyDescent="0.25">
      <c r="A1" s="95"/>
      <c r="B1" s="14" t="s">
        <v>41</v>
      </c>
      <c r="C1" s="14"/>
      <c r="D1" s="409">
        <f>'Cover Page '!C21</f>
        <v>0</v>
      </c>
      <c r="E1" s="413"/>
      <c r="F1" s="413"/>
      <c r="G1" s="165"/>
      <c r="H1" s="165"/>
      <c r="I1" s="165"/>
      <c r="J1" s="49"/>
      <c r="K1" s="49"/>
      <c r="L1" s="30"/>
      <c r="M1" s="30"/>
      <c r="N1" s="30"/>
      <c r="O1" s="30"/>
      <c r="P1" s="30"/>
      <c r="Q1" s="30"/>
      <c r="R1" s="30"/>
      <c r="S1" s="30"/>
      <c r="T1" s="30"/>
      <c r="U1" s="30"/>
      <c r="V1" s="30"/>
      <c r="W1" s="30"/>
      <c r="X1" s="30"/>
      <c r="Y1" s="30"/>
      <c r="Z1" s="30"/>
      <c r="AA1" s="30"/>
      <c r="AB1" s="30"/>
      <c r="AC1" s="30"/>
      <c r="AD1" s="30"/>
      <c r="AE1" s="30"/>
      <c r="AF1" s="30"/>
      <c r="AG1" s="30"/>
    </row>
    <row r="2" spans="1:33" s="28" customFormat="1" ht="15.75" x14ac:dyDescent="0.25">
      <c r="A2" s="95"/>
      <c r="B2" s="14" t="s">
        <v>42</v>
      </c>
      <c r="C2" s="14"/>
      <c r="D2" s="411">
        <f>'Cover Page '!C25</f>
        <v>0</v>
      </c>
      <c r="E2" s="414"/>
      <c r="F2" s="414"/>
      <c r="G2" s="166"/>
      <c r="H2" s="166"/>
      <c r="I2" s="166"/>
      <c r="J2" s="50"/>
      <c r="K2" s="50"/>
      <c r="L2" s="30"/>
      <c r="M2" s="30"/>
      <c r="N2" s="30"/>
      <c r="O2" s="30"/>
      <c r="P2" s="30"/>
      <c r="Q2" s="30"/>
      <c r="R2" s="30"/>
      <c r="S2" s="30"/>
      <c r="T2" s="30"/>
      <c r="U2" s="30"/>
      <c r="V2" s="30"/>
      <c r="W2" s="30"/>
      <c r="X2" s="30"/>
      <c r="Y2" s="30"/>
      <c r="Z2" s="30"/>
      <c r="AA2" s="30"/>
      <c r="AB2" s="30"/>
      <c r="AC2" s="30"/>
      <c r="AD2" s="30"/>
      <c r="AE2" s="30"/>
      <c r="AF2" s="30"/>
      <c r="AG2" s="30"/>
    </row>
    <row r="3" spans="1:33" s="28" customFormat="1" x14ac:dyDescent="0.2">
      <c r="A3" s="95"/>
      <c r="C3" s="51"/>
      <c r="D3" s="51"/>
      <c r="E3" s="52"/>
      <c r="F3" s="50"/>
      <c r="G3" s="50"/>
      <c r="H3" s="50"/>
      <c r="I3" s="50"/>
      <c r="J3" s="50"/>
      <c r="K3" s="50"/>
      <c r="L3" s="30"/>
      <c r="M3" s="30"/>
      <c r="N3" s="30"/>
      <c r="O3" s="30"/>
      <c r="P3" s="30"/>
      <c r="Q3" s="30"/>
      <c r="R3" s="30"/>
      <c r="S3" s="30"/>
      <c r="T3" s="30"/>
      <c r="U3" s="30"/>
      <c r="V3" s="30"/>
      <c r="W3" s="30"/>
      <c r="X3" s="30"/>
      <c r="Y3" s="30"/>
      <c r="Z3" s="30"/>
      <c r="AA3" s="30"/>
      <c r="AB3" s="30"/>
      <c r="AC3" s="30"/>
      <c r="AD3" s="30"/>
      <c r="AE3" s="30"/>
      <c r="AF3" s="30"/>
      <c r="AG3" s="30"/>
    </row>
    <row r="4" spans="1:33" s="28" customFormat="1" ht="15.75" x14ac:dyDescent="0.25">
      <c r="A4" s="95"/>
      <c r="C4" s="52"/>
      <c r="D4" s="52"/>
      <c r="E4" s="41" t="s">
        <v>8</v>
      </c>
      <c r="F4" s="50"/>
      <c r="G4" s="50"/>
      <c r="H4" s="50"/>
      <c r="I4" s="50"/>
      <c r="J4" s="50"/>
      <c r="K4" s="50"/>
      <c r="L4" s="30"/>
      <c r="M4" s="30"/>
      <c r="N4" s="30"/>
      <c r="O4" s="30"/>
      <c r="P4" s="30"/>
      <c r="Q4" s="30"/>
      <c r="R4" s="30"/>
      <c r="S4" s="30"/>
      <c r="T4" s="30"/>
      <c r="U4" s="30"/>
      <c r="V4" s="30"/>
      <c r="W4" s="30"/>
      <c r="X4" s="30"/>
      <c r="Y4" s="30"/>
      <c r="Z4" s="30"/>
      <c r="AA4" s="30"/>
      <c r="AB4" s="30"/>
      <c r="AC4" s="30"/>
      <c r="AD4" s="30"/>
      <c r="AE4" s="30"/>
      <c r="AF4" s="30"/>
      <c r="AG4" s="30"/>
    </row>
    <row r="5" spans="1:33" s="28" customFormat="1" ht="15.75" x14ac:dyDescent="0.25">
      <c r="A5" s="95"/>
      <c r="C5" s="52"/>
      <c r="D5" s="52"/>
      <c r="E5" s="41"/>
      <c r="F5" s="50"/>
      <c r="G5" s="50"/>
      <c r="H5" s="50"/>
      <c r="I5" s="50"/>
      <c r="J5" s="50"/>
      <c r="K5" s="50"/>
      <c r="L5" s="30"/>
      <c r="M5" s="30"/>
      <c r="N5" s="30"/>
      <c r="O5" s="30"/>
      <c r="P5" s="30"/>
      <c r="Q5" s="30"/>
      <c r="R5" s="30"/>
      <c r="S5" s="30"/>
      <c r="T5" s="30"/>
      <c r="U5" s="30"/>
      <c r="V5" s="30"/>
      <c r="W5" s="30"/>
      <c r="X5" s="30"/>
      <c r="Y5" s="30"/>
      <c r="Z5" s="30"/>
      <c r="AA5" s="30"/>
      <c r="AB5" s="30"/>
      <c r="AC5" s="30"/>
      <c r="AD5" s="30"/>
      <c r="AE5" s="30"/>
      <c r="AF5" s="30"/>
      <c r="AG5" s="30"/>
    </row>
    <row r="6" spans="1:33" s="28" customFormat="1" ht="15.75" x14ac:dyDescent="0.25">
      <c r="A6" s="95"/>
      <c r="B6" s="187" t="s">
        <v>268</v>
      </c>
      <c r="C6" s="350" t="str">
        <f>Assets!C9</f>
        <v>enter period here</v>
      </c>
      <c r="D6" s="52"/>
      <c r="E6" s="41"/>
      <c r="F6" s="50"/>
      <c r="G6" s="50"/>
      <c r="H6" s="50"/>
      <c r="I6" s="50"/>
      <c r="J6" s="50"/>
      <c r="K6" s="50"/>
      <c r="L6" s="30"/>
      <c r="M6" s="30"/>
      <c r="N6" s="30"/>
      <c r="O6" s="30"/>
      <c r="P6" s="30"/>
      <c r="Q6" s="30"/>
      <c r="R6" s="30"/>
      <c r="S6" s="30"/>
      <c r="T6" s="30"/>
      <c r="U6" s="30"/>
      <c r="V6" s="30"/>
      <c r="W6" s="30"/>
      <c r="X6" s="30"/>
      <c r="Y6" s="30"/>
      <c r="Z6" s="30"/>
      <c r="AA6" s="30"/>
      <c r="AB6" s="30"/>
      <c r="AC6" s="30"/>
      <c r="AD6" s="30"/>
      <c r="AE6" s="30"/>
      <c r="AF6" s="30"/>
      <c r="AG6" s="30"/>
    </row>
    <row r="7" spans="1:33" s="28" customFormat="1" x14ac:dyDescent="0.2">
      <c r="A7" s="95"/>
      <c r="C7" s="344"/>
      <c r="D7" s="52"/>
      <c r="E7" s="52"/>
      <c r="F7" s="50"/>
      <c r="G7" s="50"/>
      <c r="H7" s="50"/>
      <c r="I7" s="50"/>
      <c r="J7" s="50"/>
      <c r="K7" s="50"/>
      <c r="L7" s="30"/>
      <c r="M7" s="30"/>
      <c r="N7" s="30"/>
      <c r="O7" s="30"/>
      <c r="P7" s="30"/>
      <c r="Q7" s="30"/>
      <c r="R7" s="30"/>
      <c r="S7" s="30"/>
      <c r="T7" s="30"/>
      <c r="U7" s="30"/>
      <c r="V7" s="30"/>
      <c r="W7" s="30"/>
      <c r="X7" s="30"/>
      <c r="Y7" s="30"/>
      <c r="Z7" s="30"/>
      <c r="AA7" s="30"/>
      <c r="AB7" s="30"/>
      <c r="AC7" s="30"/>
      <c r="AD7" s="30"/>
      <c r="AE7" s="30"/>
      <c r="AF7" s="30"/>
      <c r="AG7" s="30"/>
    </row>
    <row r="8" spans="1:33" s="28" customFormat="1" x14ac:dyDescent="0.2">
      <c r="A8" s="83" t="s">
        <v>83</v>
      </c>
      <c r="L8" s="30"/>
      <c r="M8" s="30"/>
      <c r="N8" s="30"/>
      <c r="O8" s="30"/>
      <c r="P8" s="30"/>
      <c r="Q8" s="30"/>
      <c r="R8" s="30"/>
      <c r="S8" s="30"/>
      <c r="T8" s="30"/>
      <c r="U8" s="30"/>
      <c r="V8" s="30"/>
      <c r="W8" s="30"/>
      <c r="X8" s="30"/>
      <c r="Y8" s="30"/>
      <c r="Z8" s="30"/>
      <c r="AA8" s="30"/>
      <c r="AB8" s="30"/>
      <c r="AC8" s="30"/>
      <c r="AD8" s="30"/>
      <c r="AE8" s="30"/>
      <c r="AF8" s="30"/>
      <c r="AG8" s="30"/>
    </row>
    <row r="9" spans="1:33" ht="15.75" thickBot="1" x14ac:dyDescent="0.25">
      <c r="A9" s="96" t="s">
        <v>84</v>
      </c>
    </row>
    <row r="10" spans="1:33" ht="32.25" thickBot="1" x14ac:dyDescent="0.3">
      <c r="A10" s="323"/>
      <c r="B10" s="84"/>
      <c r="C10" s="18" t="s">
        <v>26</v>
      </c>
      <c r="D10" s="93" t="s">
        <v>292</v>
      </c>
      <c r="E10" s="18" t="s">
        <v>27</v>
      </c>
      <c r="F10" s="93" t="s">
        <v>30</v>
      </c>
      <c r="G10" s="340" t="s">
        <v>203</v>
      </c>
      <c r="H10" s="340" t="s">
        <v>269</v>
      </c>
      <c r="I10" s="186" t="s">
        <v>28</v>
      </c>
      <c r="J10" s="186" t="s">
        <v>28</v>
      </c>
      <c r="K10" s="53" t="s">
        <v>29</v>
      </c>
    </row>
    <row r="11" spans="1:33" x14ac:dyDescent="0.2">
      <c r="A11" s="324" t="s">
        <v>251</v>
      </c>
      <c r="B11" s="85" t="s">
        <v>56</v>
      </c>
      <c r="C11" s="242">
        <v>0</v>
      </c>
      <c r="D11" s="243">
        <v>0</v>
      </c>
      <c r="E11" s="242">
        <v>0</v>
      </c>
      <c r="F11" s="243">
        <v>0</v>
      </c>
      <c r="G11" s="242">
        <v>0</v>
      </c>
      <c r="H11" s="242">
        <v>0</v>
      </c>
      <c r="I11" s="242">
        <v>0</v>
      </c>
      <c r="J11" s="242">
        <v>0</v>
      </c>
      <c r="K11" s="244">
        <f>SUM(C11:J11)</f>
        <v>0</v>
      </c>
    </row>
    <row r="12" spans="1:33" x14ac:dyDescent="0.2">
      <c r="A12" s="324" t="s">
        <v>252</v>
      </c>
      <c r="B12" s="86" t="s">
        <v>57</v>
      </c>
      <c r="C12" s="245">
        <v>0</v>
      </c>
      <c r="D12" s="246">
        <v>0</v>
      </c>
      <c r="E12" s="245">
        <v>0</v>
      </c>
      <c r="F12" s="246">
        <v>0</v>
      </c>
      <c r="G12" s="245">
        <v>0</v>
      </c>
      <c r="H12" s="245">
        <v>0</v>
      </c>
      <c r="I12" s="245">
        <v>0</v>
      </c>
      <c r="J12" s="245">
        <v>0</v>
      </c>
      <c r="K12" s="247">
        <f>SUM(C12:J12)</f>
        <v>0</v>
      </c>
    </row>
    <row r="13" spans="1:33" x14ac:dyDescent="0.2">
      <c r="A13" s="324" t="s">
        <v>253</v>
      </c>
      <c r="B13" s="86" t="s">
        <v>58</v>
      </c>
      <c r="C13" s="245">
        <v>0</v>
      </c>
      <c r="D13" s="246">
        <v>0</v>
      </c>
      <c r="E13" s="245">
        <v>0</v>
      </c>
      <c r="F13" s="246">
        <v>0</v>
      </c>
      <c r="G13" s="245">
        <v>0</v>
      </c>
      <c r="H13" s="245">
        <v>0</v>
      </c>
      <c r="I13" s="245">
        <v>0</v>
      </c>
      <c r="J13" s="245">
        <v>0</v>
      </c>
      <c r="K13" s="247">
        <f t="shared" ref="K13" si="0">SUM(C13:J13)</f>
        <v>0</v>
      </c>
    </row>
    <row r="14" spans="1:33" ht="15.75" x14ac:dyDescent="0.25">
      <c r="A14" s="324" t="s">
        <v>254</v>
      </c>
      <c r="B14" s="87" t="s">
        <v>59</v>
      </c>
      <c r="C14" s="248">
        <f>C11+C12-C13</f>
        <v>0</v>
      </c>
      <c r="D14" s="248">
        <f t="shared" ref="D14:K14" si="1">D11+D12-D13</f>
        <v>0</v>
      </c>
      <c r="E14" s="248">
        <f t="shared" si="1"/>
        <v>0</v>
      </c>
      <c r="F14" s="248">
        <f t="shared" si="1"/>
        <v>0</v>
      </c>
      <c r="G14" s="248">
        <f t="shared" si="1"/>
        <v>0</v>
      </c>
      <c r="H14" s="248">
        <f t="shared" si="1"/>
        <v>0</v>
      </c>
      <c r="I14" s="248">
        <f t="shared" si="1"/>
        <v>0</v>
      </c>
      <c r="J14" s="248">
        <f t="shared" si="1"/>
        <v>0</v>
      </c>
      <c r="K14" s="248">
        <f t="shared" si="1"/>
        <v>0</v>
      </c>
    </row>
    <row r="15" spans="1:33" ht="15.75" x14ac:dyDescent="0.25">
      <c r="A15" s="325"/>
      <c r="B15" s="87"/>
      <c r="C15" s="251"/>
      <c r="D15" s="252"/>
      <c r="E15" s="251"/>
      <c r="F15" s="252"/>
      <c r="G15" s="251"/>
      <c r="H15" s="251"/>
      <c r="I15" s="251"/>
      <c r="J15" s="251"/>
      <c r="K15" s="253"/>
    </row>
    <row r="16" spans="1:33" ht="15.75" x14ac:dyDescent="0.25">
      <c r="A16" s="319"/>
      <c r="B16" s="87" t="s">
        <v>31</v>
      </c>
      <c r="C16" s="254"/>
      <c r="D16" s="255"/>
      <c r="E16" s="254"/>
      <c r="F16" s="255"/>
      <c r="G16" s="254"/>
      <c r="H16" s="254"/>
      <c r="I16" s="254"/>
      <c r="J16" s="254"/>
      <c r="K16" s="256"/>
    </row>
    <row r="17" spans="1:33" x14ac:dyDescent="0.2">
      <c r="A17" s="324"/>
      <c r="B17" s="86" t="s">
        <v>60</v>
      </c>
      <c r="C17" s="228">
        <v>0</v>
      </c>
      <c r="D17" s="229">
        <v>0</v>
      </c>
      <c r="E17" s="228">
        <v>0</v>
      </c>
      <c r="F17" s="229">
        <v>0</v>
      </c>
      <c r="G17" s="228">
        <v>0</v>
      </c>
      <c r="H17" s="228">
        <v>0</v>
      </c>
      <c r="I17" s="228">
        <v>0</v>
      </c>
      <c r="J17" s="228">
        <v>0</v>
      </c>
      <c r="K17" s="230">
        <f>SUM(C17:J17)</f>
        <v>0</v>
      </c>
    </row>
    <row r="18" spans="1:33" x14ac:dyDescent="0.2">
      <c r="A18" s="324" t="s">
        <v>255</v>
      </c>
      <c r="B18" s="94" t="s">
        <v>61</v>
      </c>
      <c r="C18" s="231">
        <v>0</v>
      </c>
      <c r="D18" s="232">
        <v>0</v>
      </c>
      <c r="E18" s="231">
        <v>0</v>
      </c>
      <c r="F18" s="232">
        <v>0</v>
      </c>
      <c r="G18" s="231">
        <v>0</v>
      </c>
      <c r="H18" s="231">
        <v>0</v>
      </c>
      <c r="I18" s="231">
        <v>0</v>
      </c>
      <c r="J18" s="231">
        <v>0</v>
      </c>
      <c r="K18" s="233">
        <f>SUM(C18:J18)</f>
        <v>0</v>
      </c>
    </row>
    <row r="19" spans="1:33" x14ac:dyDescent="0.2">
      <c r="A19" s="324" t="s">
        <v>256</v>
      </c>
      <c r="B19" s="90" t="s">
        <v>62</v>
      </c>
      <c r="C19" s="231">
        <v>0</v>
      </c>
      <c r="D19" s="232">
        <v>0</v>
      </c>
      <c r="E19" s="231">
        <v>0</v>
      </c>
      <c r="F19" s="232">
        <v>0</v>
      </c>
      <c r="G19" s="231">
        <v>0</v>
      </c>
      <c r="H19" s="231">
        <v>0</v>
      </c>
      <c r="I19" s="231">
        <v>0</v>
      </c>
      <c r="J19" s="231">
        <v>0</v>
      </c>
      <c r="K19" s="233">
        <f t="shared" ref="K19:K20" si="2">SUM(C19:J19)</f>
        <v>0</v>
      </c>
    </row>
    <row r="20" spans="1:33" x14ac:dyDescent="0.2">
      <c r="A20" s="324"/>
      <c r="B20" s="90" t="s">
        <v>89</v>
      </c>
      <c r="C20" s="231">
        <v>0</v>
      </c>
      <c r="D20" s="232">
        <v>0</v>
      </c>
      <c r="E20" s="231">
        <v>0</v>
      </c>
      <c r="F20" s="232">
        <v>0</v>
      </c>
      <c r="G20" s="231">
        <v>0</v>
      </c>
      <c r="H20" s="231">
        <v>0</v>
      </c>
      <c r="I20" s="231">
        <v>0</v>
      </c>
      <c r="J20" s="231">
        <v>0</v>
      </c>
      <c r="K20" s="233">
        <f t="shared" si="2"/>
        <v>0</v>
      </c>
    </row>
    <row r="21" spans="1:33" ht="15.75" x14ac:dyDescent="0.25">
      <c r="A21" s="324"/>
      <c r="B21" s="89" t="s">
        <v>63</v>
      </c>
      <c r="C21" s="248">
        <f>SUM(C17:C20)</f>
        <v>0</v>
      </c>
      <c r="D21" s="249">
        <f t="shared" ref="D21:J21" si="3">SUM(D17:D20)</f>
        <v>0</v>
      </c>
      <c r="E21" s="249">
        <f t="shared" si="3"/>
        <v>0</v>
      </c>
      <c r="F21" s="250">
        <f t="shared" si="3"/>
        <v>0</v>
      </c>
      <c r="G21" s="248">
        <f t="shared" ref="G21:I21" si="4">SUM(G17:G20)</f>
        <v>0</v>
      </c>
      <c r="H21" s="249">
        <f t="shared" si="4"/>
        <v>0</v>
      </c>
      <c r="I21" s="249">
        <f t="shared" si="4"/>
        <v>0</v>
      </c>
      <c r="J21" s="249">
        <f t="shared" si="3"/>
        <v>0</v>
      </c>
      <c r="K21" s="249">
        <f>SUM(C21:J21)</f>
        <v>0</v>
      </c>
    </row>
    <row r="22" spans="1:33" s="54" customFormat="1" x14ac:dyDescent="0.2">
      <c r="A22" s="325"/>
      <c r="B22" s="91"/>
      <c r="C22" s="254"/>
      <c r="D22" s="255"/>
      <c r="E22" s="254"/>
      <c r="F22" s="255"/>
      <c r="G22" s="254"/>
      <c r="H22" s="254"/>
      <c r="I22" s="254"/>
      <c r="J22" s="254"/>
      <c r="K22" s="257"/>
      <c r="L22" s="34"/>
      <c r="M22" s="34"/>
      <c r="N22" s="34"/>
      <c r="O22" s="34"/>
      <c r="P22" s="34"/>
      <c r="Q22" s="34"/>
      <c r="R22" s="34"/>
      <c r="S22" s="34"/>
      <c r="T22" s="34"/>
      <c r="U22" s="34"/>
      <c r="V22" s="34"/>
      <c r="W22" s="34"/>
      <c r="X22" s="34"/>
      <c r="Y22" s="34"/>
      <c r="Z22" s="34"/>
      <c r="AA22" s="34"/>
      <c r="AB22" s="34"/>
      <c r="AC22" s="34"/>
      <c r="AD22" s="34"/>
      <c r="AE22" s="34"/>
      <c r="AF22" s="34"/>
      <c r="AG22" s="34"/>
    </row>
    <row r="23" spans="1:33" ht="15.75" x14ac:dyDescent="0.25">
      <c r="A23" s="323"/>
      <c r="B23" s="89" t="s">
        <v>32</v>
      </c>
      <c r="C23" s="254"/>
      <c r="D23" s="255"/>
      <c r="E23" s="254"/>
      <c r="F23" s="255"/>
      <c r="G23" s="254"/>
      <c r="H23" s="254"/>
      <c r="I23" s="254"/>
      <c r="J23" s="254"/>
      <c r="K23" s="257"/>
    </row>
    <row r="24" spans="1:33" x14ac:dyDescent="0.2">
      <c r="A24" s="323"/>
      <c r="B24" s="86" t="s">
        <v>64</v>
      </c>
      <c r="C24" s="231">
        <v>0</v>
      </c>
      <c r="D24" s="232">
        <v>0</v>
      </c>
      <c r="E24" s="231">
        <v>0</v>
      </c>
      <c r="F24" s="232">
        <v>0</v>
      </c>
      <c r="G24" s="231">
        <v>0</v>
      </c>
      <c r="H24" s="231">
        <v>0</v>
      </c>
      <c r="I24" s="231">
        <v>0</v>
      </c>
      <c r="J24" s="231">
        <v>0</v>
      </c>
      <c r="K24" s="233">
        <f>SUM(C24:J24)</f>
        <v>0</v>
      </c>
    </row>
    <row r="25" spans="1:33" x14ac:dyDescent="0.2">
      <c r="A25" s="323"/>
      <c r="B25" s="86" t="s">
        <v>65</v>
      </c>
      <c r="C25" s="231">
        <v>0</v>
      </c>
      <c r="D25" s="232">
        <v>0</v>
      </c>
      <c r="E25" s="231">
        <v>0</v>
      </c>
      <c r="F25" s="232">
        <v>0</v>
      </c>
      <c r="G25" s="231">
        <v>0</v>
      </c>
      <c r="H25" s="231">
        <v>0</v>
      </c>
      <c r="I25" s="231">
        <v>0</v>
      </c>
      <c r="J25" s="231">
        <v>0</v>
      </c>
      <c r="K25" s="233">
        <f>SUM(C25:J25)</f>
        <v>0</v>
      </c>
    </row>
    <row r="26" spans="1:33" ht="16.5" thickBot="1" x14ac:dyDescent="0.3">
      <c r="A26" s="324" t="s">
        <v>257</v>
      </c>
      <c r="B26" s="92" t="s">
        <v>66</v>
      </c>
      <c r="C26" s="258">
        <f>C25-C24</f>
        <v>0</v>
      </c>
      <c r="D26" s="258">
        <f t="shared" ref="D26:K26" si="5">D25-D24</f>
        <v>0</v>
      </c>
      <c r="E26" s="258">
        <f t="shared" si="5"/>
        <v>0</v>
      </c>
      <c r="F26" s="258">
        <f t="shared" si="5"/>
        <v>0</v>
      </c>
      <c r="G26" s="258">
        <f t="shared" si="5"/>
        <v>0</v>
      </c>
      <c r="H26" s="258">
        <f t="shared" si="5"/>
        <v>0</v>
      </c>
      <c r="I26" s="258">
        <f t="shared" si="5"/>
        <v>0</v>
      </c>
      <c r="J26" s="258">
        <f t="shared" si="5"/>
        <v>0</v>
      </c>
      <c r="K26" s="258">
        <f t="shared" si="5"/>
        <v>0</v>
      </c>
    </row>
    <row r="27" spans="1:33" ht="15.75" thickBot="1" x14ac:dyDescent="0.25">
      <c r="A27" s="323"/>
      <c r="C27" s="259"/>
      <c r="D27" s="259"/>
      <c r="E27" s="259"/>
      <c r="F27" s="259"/>
      <c r="G27" s="259"/>
      <c r="H27" s="259"/>
      <c r="I27" s="259"/>
      <c r="J27" s="259"/>
      <c r="K27" s="259"/>
    </row>
    <row r="28" spans="1:33" ht="15.75" thickBot="1" x14ac:dyDescent="0.25">
      <c r="B28" s="341" t="s">
        <v>265</v>
      </c>
      <c r="C28" s="342">
        <v>0</v>
      </c>
      <c r="D28" s="342">
        <v>0</v>
      </c>
      <c r="E28" s="342">
        <v>0</v>
      </c>
      <c r="F28" s="342">
        <v>0</v>
      </c>
      <c r="G28" s="342">
        <v>0</v>
      </c>
      <c r="H28" s="342">
        <v>0</v>
      </c>
      <c r="I28" s="342">
        <v>0</v>
      </c>
      <c r="J28" s="342">
        <v>0</v>
      </c>
      <c r="K28" s="343">
        <f>SUM(C28:J28)</f>
        <v>0</v>
      </c>
    </row>
    <row r="29" spans="1:33" ht="15.75" thickBot="1" x14ac:dyDescent="0.25"/>
    <row r="30" spans="1:33" x14ac:dyDescent="0.2">
      <c r="B30" s="331" t="s">
        <v>262</v>
      </c>
      <c r="C30" s="338">
        <v>0</v>
      </c>
      <c r="D30" s="334">
        <v>0</v>
      </c>
      <c r="E30" s="334">
        <v>0</v>
      </c>
      <c r="F30" s="334">
        <v>0</v>
      </c>
      <c r="G30" s="334">
        <v>0</v>
      </c>
      <c r="H30" s="334">
        <v>0</v>
      </c>
      <c r="I30" s="334">
        <v>0</v>
      </c>
      <c r="J30" s="334">
        <v>0</v>
      </c>
      <c r="K30" s="335">
        <f>SUM(C30:J30)</f>
        <v>0</v>
      </c>
    </row>
    <row r="31" spans="1:33" ht="15.75" thickBot="1" x14ac:dyDescent="0.25">
      <c r="B31" s="333" t="s">
        <v>264</v>
      </c>
      <c r="C31" s="339">
        <v>0</v>
      </c>
      <c r="D31" s="336">
        <v>0</v>
      </c>
      <c r="E31" s="336">
        <v>0</v>
      </c>
      <c r="F31" s="336">
        <v>0</v>
      </c>
      <c r="G31" s="336">
        <v>0</v>
      </c>
      <c r="H31" s="336">
        <v>0</v>
      </c>
      <c r="I31" s="336">
        <v>0</v>
      </c>
      <c r="J31" s="336">
        <v>0</v>
      </c>
      <c r="K31" s="337">
        <f>SUM(C31:J31)</f>
        <v>0</v>
      </c>
    </row>
    <row r="32" spans="1:33" x14ac:dyDescent="0.2">
      <c r="B32" s="21"/>
      <c r="C32" s="22"/>
      <c r="D32" s="22"/>
      <c r="E32" s="22"/>
    </row>
    <row r="33" spans="2:5" x14ac:dyDescent="0.2">
      <c r="B33" s="21"/>
      <c r="C33" s="22"/>
      <c r="D33" s="21"/>
      <c r="E33" s="22"/>
    </row>
    <row r="34" spans="2:5" x14ac:dyDescent="0.2">
      <c r="B34" s="22"/>
      <c r="C34" s="21"/>
      <c r="D34" s="21"/>
      <c r="E34" s="22"/>
    </row>
    <row r="35" spans="2:5" x14ac:dyDescent="0.2">
      <c r="B35" s="37"/>
      <c r="C35" s="21"/>
      <c r="D35" s="22"/>
      <c r="E35" s="22"/>
    </row>
  </sheetData>
  <sheetProtection password="FACB" sheet="1" objects="1" scenarios="1" formatColumns="0" formatRows="0" insertColumns="0" insertRows="0" selectLockedCells="1"/>
  <mergeCells count="2">
    <mergeCell ref="D1:F1"/>
    <mergeCell ref="D2:F2"/>
  </mergeCells>
  <hyperlinks>
    <hyperlink ref="A11" location="'Long Term - Income Statement '!C10" display="Long Term - Income'!C10"/>
    <hyperlink ref="A12:A14" location="'Long Term - Income Statement '!C10" display="Long Term - Income'!C10"/>
    <hyperlink ref="A12" location="'Long Term - Income Statement '!C11" display="Long Term - Income'!C11"/>
    <hyperlink ref="A13" location="'Long Term - Income Statement '!C12" display="Long Term - Income'!C12"/>
    <hyperlink ref="A14" location="'Long Term - Income Statement '!C13" display="Long Term - Income'!C13"/>
    <hyperlink ref="A18" location="'Long Term - Income Statement '!C19" display="Long Term - Income'!C19"/>
    <hyperlink ref="A19" location="'Long Term - Income Statement '!C20" display="Long Term - Income'!C20"/>
    <hyperlink ref="A26" location="'Long Term - Income Statement '!C21" display="Long Term - Income'!C21"/>
  </hyperlinks>
  <pageMargins left="0.7" right="0.7" top="0.75" bottom="0.75" header="0.3" footer="0.3"/>
  <pageSetup paperSize="5" scale="71" fitToHeight="0" orientation="landscape" r:id="rId1"/>
  <headerFooter>
    <oddFooter>&amp;L&amp;F&amp;C&amp;A&amp;RPage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zoomScaleNormal="100" workbookViewId="0">
      <selection activeCell="C15" sqref="C15"/>
    </sheetView>
  </sheetViews>
  <sheetFormatPr defaultRowHeight="15.75" x14ac:dyDescent="0.25"/>
  <cols>
    <col min="1" max="1" width="4.42578125" style="14" customWidth="1"/>
    <col min="2" max="2" width="53" style="41" customWidth="1"/>
    <col min="3" max="3" width="19.7109375" style="14" customWidth="1"/>
    <col min="4" max="4" width="18.85546875" style="14" customWidth="1"/>
    <col min="5" max="16384" width="9.140625" style="14"/>
  </cols>
  <sheetData>
    <row r="1" spans="1:4" x14ac:dyDescent="0.25">
      <c r="A1" s="15"/>
      <c r="B1" s="14" t="s">
        <v>41</v>
      </c>
      <c r="C1" s="391">
        <f>'Cover Page '!C21</f>
        <v>0</v>
      </c>
      <c r="D1" s="392"/>
    </row>
    <row r="2" spans="1:4" x14ac:dyDescent="0.25">
      <c r="A2" s="15"/>
      <c r="B2" s="14" t="s">
        <v>42</v>
      </c>
      <c r="C2" s="393">
        <f>'Cover Page '!C25</f>
        <v>0</v>
      </c>
      <c r="D2" s="394"/>
    </row>
    <row r="3" spans="1:4" ht="15" x14ac:dyDescent="0.2">
      <c r="A3" s="15"/>
      <c r="B3" s="14"/>
    </row>
    <row r="4" spans="1:4" x14ac:dyDescent="0.25">
      <c r="A4" s="15"/>
      <c r="B4" s="14"/>
      <c r="D4" s="16" t="s">
        <v>8</v>
      </c>
    </row>
    <row r="5" spans="1:4" ht="15" x14ac:dyDescent="0.2">
      <c r="A5" s="15"/>
      <c r="B5" s="14"/>
    </row>
    <row r="6" spans="1:4" x14ac:dyDescent="0.25">
      <c r="A6" s="15"/>
      <c r="B6" s="390" t="s">
        <v>318</v>
      </c>
      <c r="C6" s="390"/>
      <c r="D6" s="390"/>
    </row>
    <row r="7" spans="1:4" x14ac:dyDescent="0.25">
      <c r="A7" s="15"/>
      <c r="B7" s="16"/>
      <c r="C7" s="16"/>
      <c r="D7" s="16"/>
    </row>
    <row r="8" spans="1:4" ht="16.5" thickBot="1" x14ac:dyDescent="0.3">
      <c r="A8" s="15"/>
      <c r="B8" s="14"/>
      <c r="D8" s="16"/>
    </row>
    <row r="9" spans="1:4" ht="47.25" customHeight="1" thickBot="1" x14ac:dyDescent="0.25">
      <c r="A9" s="15"/>
      <c r="B9" s="14"/>
      <c r="C9" s="364" t="str">
        <f>Assets!C8</f>
        <v>Year to Date Current Year                    (A)</v>
      </c>
      <c r="D9" s="359" t="str">
        <f>Assets!D8</f>
        <v>Last Financial Year                     (B)</v>
      </c>
    </row>
    <row r="10" spans="1:4" ht="13.5" customHeight="1" thickBot="1" x14ac:dyDescent="0.25">
      <c r="A10" s="83"/>
      <c r="B10" s="129"/>
      <c r="C10" s="385" t="str">
        <f>Assets!C9</f>
        <v>enter period here</v>
      </c>
      <c r="D10" s="386" t="str">
        <f>Assets!D9</f>
        <v>enter period here</v>
      </c>
    </row>
    <row r="11" spans="1:4" ht="15.75" customHeight="1" thickBot="1" x14ac:dyDescent="0.25">
      <c r="B11" s="131" t="s">
        <v>116</v>
      </c>
      <c r="C11" s="353">
        <f>Assets!C10+Assets!C11</f>
        <v>0</v>
      </c>
      <c r="D11" s="353">
        <f>Assets!D10+Assets!D11</f>
        <v>0</v>
      </c>
    </row>
    <row r="12" spans="1:4" ht="15" x14ac:dyDescent="0.2">
      <c r="B12" s="135" t="s">
        <v>115</v>
      </c>
      <c r="C12" s="351"/>
      <c r="D12" s="352"/>
    </row>
    <row r="13" spans="1:4" ht="15" x14ac:dyDescent="0.2">
      <c r="B13" s="188" t="s">
        <v>10</v>
      </c>
      <c r="C13" s="262">
        <v>0</v>
      </c>
      <c r="D13" s="199">
        <v>0</v>
      </c>
    </row>
    <row r="14" spans="1:4" ht="15" x14ac:dyDescent="0.2">
      <c r="B14" s="188" t="s">
        <v>11</v>
      </c>
      <c r="C14" s="262">
        <v>0</v>
      </c>
      <c r="D14" s="199">
        <v>0</v>
      </c>
    </row>
    <row r="15" spans="1:4" ht="15" x14ac:dyDescent="0.2">
      <c r="B15" s="188" t="s">
        <v>12</v>
      </c>
      <c r="C15" s="262">
        <v>0</v>
      </c>
      <c r="D15" s="199">
        <v>0</v>
      </c>
    </row>
    <row r="16" spans="1:4" ht="15" x14ac:dyDescent="0.2">
      <c r="B16" s="188" t="s">
        <v>13</v>
      </c>
      <c r="C16" s="262">
        <v>0</v>
      </c>
      <c r="D16" s="199">
        <v>0</v>
      </c>
    </row>
    <row r="17" spans="1:4" ht="30" x14ac:dyDescent="0.2">
      <c r="B17" s="132" t="s">
        <v>169</v>
      </c>
      <c r="C17" s="260"/>
      <c r="D17" s="261"/>
    </row>
    <row r="18" spans="1:4" ht="15" x14ac:dyDescent="0.2">
      <c r="B18" s="188" t="s">
        <v>10</v>
      </c>
      <c r="C18" s="262">
        <v>0</v>
      </c>
      <c r="D18" s="199">
        <v>0</v>
      </c>
    </row>
    <row r="19" spans="1:4" ht="15" x14ac:dyDescent="0.2">
      <c r="B19" s="188" t="s">
        <v>11</v>
      </c>
      <c r="C19" s="262">
        <v>0</v>
      </c>
      <c r="D19" s="199">
        <v>0</v>
      </c>
    </row>
    <row r="20" spans="1:4" ht="15" x14ac:dyDescent="0.2">
      <c r="B20" s="188" t="s">
        <v>12</v>
      </c>
      <c r="C20" s="262">
        <v>0</v>
      </c>
      <c r="D20" s="199">
        <v>0</v>
      </c>
    </row>
    <row r="21" spans="1:4" ht="15" x14ac:dyDescent="0.2">
      <c r="B21" s="188" t="s">
        <v>13</v>
      </c>
      <c r="C21" s="262">
        <v>0</v>
      </c>
      <c r="D21" s="199">
        <v>0</v>
      </c>
    </row>
    <row r="22" spans="1:4" ht="16.5" thickBot="1" x14ac:dyDescent="0.25">
      <c r="B22" s="142" t="s">
        <v>17</v>
      </c>
      <c r="C22" s="263">
        <f>SUM(C11:C21)</f>
        <v>0</v>
      </c>
      <c r="D22" s="264">
        <f>SUM(D11:D21)</f>
        <v>0</v>
      </c>
    </row>
    <row r="23" spans="1:4" ht="16.5" thickBot="1" x14ac:dyDescent="0.25">
      <c r="B23" s="47"/>
      <c r="C23" s="265"/>
      <c r="D23" s="266"/>
    </row>
    <row r="24" spans="1:4" ht="16.5" thickBot="1" x14ac:dyDescent="0.25">
      <c r="B24" s="141"/>
      <c r="C24" s="267"/>
      <c r="D24" s="268"/>
    </row>
    <row r="25" spans="1:4" ht="15" x14ac:dyDescent="0.2">
      <c r="B25" s="143" t="s">
        <v>43</v>
      </c>
      <c r="C25" s="198">
        <v>0</v>
      </c>
      <c r="D25" s="269">
        <v>0</v>
      </c>
    </row>
    <row r="26" spans="1:4" x14ac:dyDescent="0.25">
      <c r="A26" s="81"/>
      <c r="B26" s="113" t="s">
        <v>14</v>
      </c>
      <c r="C26" s="372">
        <f>Liabilities!C11-Assets!C24</f>
        <v>0</v>
      </c>
      <c r="D26" s="373">
        <f>Liabilities!D11-Assets!D24</f>
        <v>0</v>
      </c>
    </row>
    <row r="27" spans="1:4" ht="30.75" x14ac:dyDescent="0.25">
      <c r="A27" s="81"/>
      <c r="B27" s="144" t="s">
        <v>15</v>
      </c>
      <c r="C27" s="372">
        <f>Liabilities!C10+Liabilities!C14-Assets!C25</f>
        <v>0</v>
      </c>
      <c r="D27" s="372">
        <f>Liabilities!D10+Liabilities!D14-Assets!D25</f>
        <v>0</v>
      </c>
    </row>
    <row r="28" spans="1:4" x14ac:dyDescent="0.25">
      <c r="A28" s="81"/>
      <c r="B28" s="113" t="s">
        <v>168</v>
      </c>
      <c r="C28" s="371">
        <f>Liabilities!C12-Assets!C30</f>
        <v>0</v>
      </c>
      <c r="D28" s="371">
        <f>Liabilities!D12-Assets!D30</f>
        <v>0</v>
      </c>
    </row>
    <row r="29" spans="1:4" ht="15" x14ac:dyDescent="0.2">
      <c r="B29" s="113" t="s">
        <v>288</v>
      </c>
      <c r="C29" s="372">
        <f>Liabilities!C13</f>
        <v>0</v>
      </c>
      <c r="D29" s="372">
        <f>Liabilities!D13</f>
        <v>0</v>
      </c>
    </row>
    <row r="30" spans="1:4" ht="15" x14ac:dyDescent="0.2">
      <c r="B30" s="113" t="s">
        <v>16</v>
      </c>
      <c r="C30" s="372">
        <f>Liabilities!C16</f>
        <v>0</v>
      </c>
      <c r="D30" s="372">
        <f>Liabilities!D16</f>
        <v>0</v>
      </c>
    </row>
    <row r="31" spans="1:4" ht="15" x14ac:dyDescent="0.2">
      <c r="B31" s="144" t="s">
        <v>289</v>
      </c>
      <c r="C31" s="374">
        <f>Liabilities!C17</f>
        <v>0</v>
      </c>
      <c r="D31" s="374">
        <f>Liabilities!D17</f>
        <v>0</v>
      </c>
    </row>
    <row r="32" spans="1:4" ht="15" x14ac:dyDescent="0.2">
      <c r="B32" s="113" t="s">
        <v>290</v>
      </c>
      <c r="C32" s="375">
        <f>Liabilities!C18</f>
        <v>0</v>
      </c>
      <c r="D32" s="375">
        <f>Liabilities!D18</f>
        <v>0</v>
      </c>
    </row>
    <row r="33" spans="2:4" ht="15" x14ac:dyDescent="0.2">
      <c r="B33" s="113" t="s">
        <v>291</v>
      </c>
      <c r="C33" s="375">
        <f>Liabilities!C19</f>
        <v>0</v>
      </c>
      <c r="D33" s="375">
        <f>Liabilities!D19</f>
        <v>0</v>
      </c>
    </row>
    <row r="34" spans="2:4" ht="16.5" thickBot="1" x14ac:dyDescent="0.25">
      <c r="B34" s="114" t="s">
        <v>18</v>
      </c>
      <c r="C34" s="376">
        <f>SUM(C25:C33)</f>
        <v>0</v>
      </c>
      <c r="D34" s="376">
        <f>SUM(D25:D33)</f>
        <v>0</v>
      </c>
    </row>
    <row r="35" spans="2:4" ht="16.5" thickBot="1" x14ac:dyDescent="0.25">
      <c r="B35" s="145" t="s">
        <v>44</v>
      </c>
      <c r="C35" s="377">
        <f>C22-C34</f>
        <v>0</v>
      </c>
      <c r="D35" s="378">
        <f>D22-D34</f>
        <v>0</v>
      </c>
    </row>
  </sheetData>
  <sheetProtection password="FACB" sheet="1" objects="1" scenarios="1" formatCells="0" formatColumns="0" formatRows="0" insertRows="0" selectLockedCells="1"/>
  <mergeCells count="3">
    <mergeCell ref="B6:D6"/>
    <mergeCell ref="C2:D2"/>
    <mergeCell ref="C1:D1"/>
  </mergeCells>
  <pageMargins left="0.7" right="0.7" top="0.75" bottom="0.75" header="0.3" footer="0.3"/>
  <pageSetup scale="94" fitToHeight="0" orientation="portrait" r:id="rId1"/>
  <headerFooter>
    <oddFooter>&amp;L&amp;F&amp;C&amp;A&amp;RPage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zoomScaleNormal="100" workbookViewId="0">
      <selection activeCell="D16" sqref="D16"/>
    </sheetView>
  </sheetViews>
  <sheetFormatPr defaultRowHeight="15.75" x14ac:dyDescent="0.25"/>
  <cols>
    <col min="1" max="1" width="16.85546875" style="149" customWidth="1"/>
    <col min="2" max="2" width="53.85546875" style="150" customWidth="1"/>
    <col min="3" max="3" width="19.5703125" style="150" customWidth="1"/>
    <col min="4" max="4" width="19.7109375" style="150" customWidth="1"/>
    <col min="5" max="5" width="18.85546875" style="151" customWidth="1"/>
    <col min="6" max="6" width="17" style="150" customWidth="1"/>
    <col min="7" max="16384" width="9.140625" style="150"/>
  </cols>
  <sheetData>
    <row r="1" spans="1:6" x14ac:dyDescent="0.25">
      <c r="B1" s="150" t="s">
        <v>41</v>
      </c>
      <c r="C1" s="400">
        <f>'Cover Page '!C21</f>
        <v>0</v>
      </c>
      <c r="D1" s="401"/>
    </row>
    <row r="2" spans="1:6" x14ac:dyDescent="0.25">
      <c r="B2" s="150" t="s">
        <v>42</v>
      </c>
      <c r="C2" s="398">
        <f>'Cover Page '!C25</f>
        <v>0</v>
      </c>
      <c r="D2" s="399"/>
    </row>
    <row r="3" spans="1:6" x14ac:dyDescent="0.25">
      <c r="D3" s="149" t="s">
        <v>8</v>
      </c>
    </row>
    <row r="4" spans="1:6" ht="16.5" thickBot="1" x14ac:dyDescent="0.3"/>
    <row r="5" spans="1:6" ht="42.75" customHeight="1" thickBot="1" x14ac:dyDescent="0.3">
      <c r="A5" s="83" t="s">
        <v>83</v>
      </c>
      <c r="C5" s="365" t="str">
        <f>Assets!C8</f>
        <v>Year to Date Current Year                    (A)</v>
      </c>
      <c r="D5" s="366" t="str">
        <f>Assets!D8</f>
        <v>Last Financial Year                     (B)</v>
      </c>
      <c r="E5" s="415"/>
      <c r="F5" s="416"/>
    </row>
    <row r="6" spans="1:6" ht="21" customHeight="1" thickBot="1" x14ac:dyDescent="0.25">
      <c r="A6" s="96" t="s">
        <v>84</v>
      </c>
      <c r="C6" s="387" t="str">
        <f>Assets!C9</f>
        <v>enter period here</v>
      </c>
      <c r="D6" s="388" t="str">
        <f>Assets!D9</f>
        <v>enter period here</v>
      </c>
      <c r="E6" s="152"/>
      <c r="F6" s="153"/>
    </row>
    <row r="7" spans="1:6" x14ac:dyDescent="0.2">
      <c r="A7" s="367"/>
      <c r="B7" s="154" t="s">
        <v>0</v>
      </c>
      <c r="C7" s="270"/>
      <c r="D7" s="271"/>
    </row>
    <row r="8" spans="1:6" ht="15" x14ac:dyDescent="0.2">
      <c r="A8" s="368" t="s">
        <v>176</v>
      </c>
      <c r="B8" s="155" t="s">
        <v>1</v>
      </c>
      <c r="C8" s="272">
        <f>Assets!C38</f>
        <v>0</v>
      </c>
      <c r="D8" s="273">
        <f>Assets!D38</f>
        <v>0</v>
      </c>
    </row>
    <row r="9" spans="1:6" x14ac:dyDescent="0.2">
      <c r="A9" s="367"/>
      <c r="B9" s="155" t="s">
        <v>313</v>
      </c>
      <c r="C9" s="274"/>
      <c r="D9" s="275"/>
    </row>
    <row r="10" spans="1:6" ht="29.25" customHeight="1" x14ac:dyDescent="0.2">
      <c r="A10" s="368" t="s">
        <v>170</v>
      </c>
      <c r="B10" s="369" t="s">
        <v>138</v>
      </c>
      <c r="C10" s="276">
        <f>Assets!C28</f>
        <v>0</v>
      </c>
      <c r="D10" s="276">
        <f>Assets!D28</f>
        <v>0</v>
      </c>
    </row>
    <row r="11" spans="1:6" ht="30" x14ac:dyDescent="0.2">
      <c r="A11" s="367"/>
      <c r="B11" s="369" t="s">
        <v>118</v>
      </c>
      <c r="C11" s="199">
        <v>0</v>
      </c>
      <c r="D11" s="269">
        <v>0</v>
      </c>
    </row>
    <row r="12" spans="1:6" ht="15" x14ac:dyDescent="0.2">
      <c r="A12" s="367"/>
      <c r="B12" s="189" t="s">
        <v>301</v>
      </c>
      <c r="C12" s="199">
        <v>0</v>
      </c>
      <c r="D12" s="199">
        <v>0</v>
      </c>
    </row>
    <row r="13" spans="1:6" ht="15" x14ac:dyDescent="0.2">
      <c r="A13" s="367"/>
      <c r="B13" s="146" t="s">
        <v>302</v>
      </c>
      <c r="C13" s="199">
        <v>0</v>
      </c>
      <c r="D13" s="269">
        <v>0</v>
      </c>
    </row>
    <row r="14" spans="1:6" ht="15" x14ac:dyDescent="0.2">
      <c r="A14" s="367"/>
      <c r="B14" s="146" t="s">
        <v>303</v>
      </c>
      <c r="C14" s="199">
        <v>0</v>
      </c>
      <c r="D14" s="269">
        <v>0</v>
      </c>
    </row>
    <row r="15" spans="1:6" ht="15" x14ac:dyDescent="0.2">
      <c r="A15" s="367"/>
      <c r="B15" s="146" t="s">
        <v>304</v>
      </c>
      <c r="C15" s="199">
        <v>0</v>
      </c>
      <c r="D15" s="269">
        <v>0</v>
      </c>
    </row>
    <row r="16" spans="1:6" ht="15" x14ac:dyDescent="0.2">
      <c r="A16" s="367"/>
      <c r="B16" s="146" t="s">
        <v>305</v>
      </c>
      <c r="C16" s="199">
        <v>0</v>
      </c>
      <c r="D16" s="269">
        <v>0</v>
      </c>
    </row>
    <row r="17" spans="1:5" ht="30" customHeight="1" x14ac:dyDescent="0.2">
      <c r="A17" s="367"/>
      <c r="B17" s="369" t="s">
        <v>171</v>
      </c>
      <c r="C17" s="272">
        <f>SUM(C10:C16)</f>
        <v>0</v>
      </c>
      <c r="D17" s="273">
        <f>SUM(D10:D16)</f>
        <v>0</v>
      </c>
    </row>
    <row r="18" spans="1:5" x14ac:dyDescent="0.2">
      <c r="A18" s="367"/>
      <c r="B18" s="194" t="s">
        <v>172</v>
      </c>
      <c r="C18" s="277">
        <f>C8-C17</f>
        <v>0</v>
      </c>
      <c r="D18" s="278">
        <f>D8-D17</f>
        <v>0</v>
      </c>
    </row>
    <row r="19" spans="1:5" ht="15" x14ac:dyDescent="0.2">
      <c r="A19" s="368" t="s">
        <v>177</v>
      </c>
      <c r="B19" s="155" t="s">
        <v>2</v>
      </c>
      <c r="C19" s="274">
        <f>Liabilities!C27</f>
        <v>0</v>
      </c>
      <c r="D19" s="275">
        <f>Liabilities!D27</f>
        <v>0</v>
      </c>
      <c r="E19" s="150"/>
    </row>
    <row r="20" spans="1:5" ht="15" x14ac:dyDescent="0.2">
      <c r="A20" s="368" t="s">
        <v>184</v>
      </c>
      <c r="B20" s="155" t="s">
        <v>3</v>
      </c>
      <c r="C20" s="279">
        <f>Liabilities!C24</f>
        <v>0</v>
      </c>
      <c r="D20" s="279">
        <f>Liabilities!D24</f>
        <v>0</v>
      </c>
      <c r="E20" s="150"/>
    </row>
    <row r="21" spans="1:5" ht="30.75" customHeight="1" x14ac:dyDescent="0.2">
      <c r="A21" s="367"/>
      <c r="B21" s="370" t="s">
        <v>173</v>
      </c>
      <c r="C21" s="277">
        <f>C19-C20</f>
        <v>0</v>
      </c>
      <c r="D21" s="278">
        <f>D19-D20</f>
        <v>0</v>
      </c>
      <c r="E21" s="150"/>
    </row>
    <row r="22" spans="1:5" x14ac:dyDescent="0.2">
      <c r="A22" s="367"/>
      <c r="B22" s="155" t="s">
        <v>117</v>
      </c>
      <c r="C22" s="277">
        <f>C18-C21</f>
        <v>0</v>
      </c>
      <c r="D22" s="278">
        <f>D18-D21</f>
        <v>0</v>
      </c>
      <c r="E22" s="150"/>
    </row>
    <row r="23" spans="1:5" ht="15" x14ac:dyDescent="0.2">
      <c r="A23" s="367"/>
      <c r="B23" s="156"/>
      <c r="C23" s="280"/>
      <c r="D23" s="281"/>
      <c r="E23" s="150"/>
    </row>
    <row r="24" spans="1:5" ht="16.5" thickBot="1" x14ac:dyDescent="0.25">
      <c r="A24" s="367"/>
      <c r="B24" s="157" t="s">
        <v>4</v>
      </c>
      <c r="C24" s="282"/>
      <c r="D24" s="283"/>
      <c r="E24" s="150"/>
    </row>
    <row r="25" spans="1:5" ht="15" x14ac:dyDescent="0.2">
      <c r="A25" s="367"/>
      <c r="B25" s="195" t="s">
        <v>270</v>
      </c>
      <c r="C25" s="284"/>
      <c r="D25" s="285"/>
      <c r="E25" s="150"/>
    </row>
    <row r="26" spans="1:5" ht="45" customHeight="1" x14ac:dyDescent="0.2">
      <c r="A26" s="389"/>
      <c r="B26" s="155" t="s">
        <v>319</v>
      </c>
      <c r="C26" s="292">
        <v>0</v>
      </c>
      <c r="D26" s="293">
        <v>0</v>
      </c>
      <c r="E26" s="150"/>
    </row>
    <row r="27" spans="1:5" ht="30.75" thickBot="1" x14ac:dyDescent="0.25">
      <c r="A27" s="367"/>
      <c r="B27" s="158" t="s">
        <v>320</v>
      </c>
      <c r="C27" s="286">
        <v>0</v>
      </c>
      <c r="D27" s="287">
        <v>0</v>
      </c>
      <c r="E27" s="150"/>
    </row>
    <row r="28" spans="1:5" ht="15" x14ac:dyDescent="0.2">
      <c r="A28" s="367"/>
      <c r="B28" s="195" t="s">
        <v>271</v>
      </c>
      <c r="C28" s="284"/>
      <c r="D28" s="285"/>
      <c r="E28" s="150"/>
    </row>
    <row r="29" spans="1:5" thickBot="1" x14ac:dyDescent="0.25">
      <c r="A29" s="299"/>
      <c r="B29" s="158" t="s">
        <v>120</v>
      </c>
      <c r="C29" s="288">
        <v>0</v>
      </c>
      <c r="D29" s="289">
        <v>0</v>
      </c>
      <c r="E29" s="150"/>
    </row>
    <row r="30" spans="1:5" ht="15" x14ac:dyDescent="0.2">
      <c r="A30" s="299"/>
      <c r="B30" s="195" t="s">
        <v>139</v>
      </c>
      <c r="C30" s="284"/>
      <c r="D30" s="285"/>
      <c r="E30" s="150"/>
    </row>
    <row r="31" spans="1:5" ht="15" x14ac:dyDescent="0.2">
      <c r="A31" s="300"/>
      <c r="B31" s="155" t="s">
        <v>321</v>
      </c>
      <c r="C31" s="294">
        <v>0</v>
      </c>
      <c r="D31" s="295">
        <v>0</v>
      </c>
      <c r="E31" s="150"/>
    </row>
    <row r="32" spans="1:5" ht="30.75" thickBot="1" x14ac:dyDescent="0.25">
      <c r="A32" s="299"/>
      <c r="B32" s="158" t="s">
        <v>322</v>
      </c>
      <c r="C32" s="286">
        <v>0</v>
      </c>
      <c r="D32" s="287">
        <v>0</v>
      </c>
      <c r="E32" s="150"/>
    </row>
    <row r="33" spans="1:5" ht="15" x14ac:dyDescent="0.2">
      <c r="A33" s="299"/>
      <c r="B33" s="159" t="s">
        <v>119</v>
      </c>
      <c r="C33" s="290">
        <f>MAX(C27,C29,C32)</f>
        <v>0</v>
      </c>
      <c r="D33" s="290">
        <f>MAX(D27,D29,D32)</f>
        <v>0</v>
      </c>
      <c r="E33" s="150"/>
    </row>
    <row r="34" spans="1:5" x14ac:dyDescent="0.2">
      <c r="A34" s="299"/>
      <c r="B34" s="155" t="s">
        <v>121</v>
      </c>
      <c r="C34" s="277">
        <f>C22-C33</f>
        <v>0</v>
      </c>
      <c r="D34" s="277">
        <f>D22-D33</f>
        <v>0</v>
      </c>
      <c r="E34" s="150"/>
    </row>
    <row r="35" spans="1:5" ht="28.5" thickBot="1" x14ac:dyDescent="0.25">
      <c r="A35" s="299"/>
      <c r="B35" s="158" t="s">
        <v>122</v>
      </c>
      <c r="C35" s="148" t="e">
        <f>C22/C33</f>
        <v>#DIV/0!</v>
      </c>
      <c r="D35" s="148" t="e">
        <f>D22/D33</f>
        <v>#DIV/0!</v>
      </c>
      <c r="E35" s="160"/>
    </row>
    <row r="36" spans="1:5" x14ac:dyDescent="0.25">
      <c r="B36" s="161"/>
      <c r="C36" s="161"/>
      <c r="D36" s="161"/>
    </row>
    <row r="37" spans="1:5" x14ac:dyDescent="0.25">
      <c r="A37" s="356" t="s">
        <v>123</v>
      </c>
      <c r="B37" s="161"/>
      <c r="C37" s="162" t="e">
        <f>IF(C35&gt;99.999%,"YES","NO")</f>
        <v>#DIV/0!</v>
      </c>
      <c r="D37" s="162" t="e">
        <f>IF(D35&gt;99.999%,"YES","NO")</f>
        <v>#DIV/0!</v>
      </c>
    </row>
    <row r="38" spans="1:5" x14ac:dyDescent="0.25">
      <c r="B38" s="161"/>
      <c r="C38" s="161"/>
      <c r="D38" s="161"/>
    </row>
    <row r="40" spans="1:5" x14ac:dyDescent="0.25">
      <c r="B40" s="417" t="s">
        <v>314</v>
      </c>
      <c r="C40" s="418"/>
      <c r="D40" s="419"/>
    </row>
    <row r="41" spans="1:5" ht="55.5" customHeight="1" x14ac:dyDescent="0.25">
      <c r="B41" s="420"/>
      <c r="C41" s="421"/>
      <c r="D41" s="422"/>
    </row>
  </sheetData>
  <sheetProtection password="FACB" sheet="1" objects="1" scenarios="1" formatCells="0" formatColumns="0" formatRows="0" insertRows="0" selectLockedCells="1"/>
  <mergeCells count="4">
    <mergeCell ref="C1:D1"/>
    <mergeCell ref="C2:D2"/>
    <mergeCell ref="E5:F5"/>
    <mergeCell ref="B40:D41"/>
  </mergeCells>
  <hyperlinks>
    <hyperlink ref="A8" location="Assets!C38" display="Assets!C38"/>
    <hyperlink ref="A19" location="Liabilities!C27" display="Liabilities!C27"/>
    <hyperlink ref="A20" location="Liabilities!C24" display="Liabilities!C24"/>
    <hyperlink ref="A10" location="Assets!C28" display="Assets!C28"/>
  </hyperlinks>
  <pageMargins left="0.7" right="0.7" top="0.75" bottom="0.75" header="0.3" footer="0.3"/>
  <pageSetup scale="69" orientation="portrait" verticalDpi="0" r:id="rId1"/>
  <headerFooter>
    <oddFooter>&amp;L&amp;F&amp;C&amp;A&amp;RPage 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zoomScaleNormal="100" workbookViewId="0">
      <selection activeCell="B18" sqref="B18"/>
    </sheetView>
  </sheetViews>
  <sheetFormatPr defaultRowHeight="15" x14ac:dyDescent="0.25"/>
  <cols>
    <col min="1" max="1" width="7.7109375" customWidth="1"/>
    <col min="2" max="2" width="57" customWidth="1"/>
    <col min="3" max="3" width="33.42578125" style="82" customWidth="1"/>
  </cols>
  <sheetData>
    <row r="1" spans="1:3" x14ac:dyDescent="0.25">
      <c r="A1" s="71"/>
      <c r="B1" s="72" t="str">
        <f>'Cover Page '!C32</f>
        <v>LONG TERM AND GENERAL INSURANCE</v>
      </c>
    </row>
    <row r="2" spans="1:3" x14ac:dyDescent="0.25">
      <c r="A2" s="71"/>
      <c r="B2" s="72" t="str">
        <f>'Cover Page '!C29</f>
        <v>Quarterly Returns</v>
      </c>
    </row>
    <row r="3" spans="1:3" x14ac:dyDescent="0.25">
      <c r="A3" s="71"/>
      <c r="B3" s="72"/>
    </row>
    <row r="4" spans="1:3" x14ac:dyDescent="0.25">
      <c r="A4" s="71"/>
      <c r="B4" s="72" t="str">
        <f>'Cover Page '!C38</f>
        <v>TURKS AND CAICOS ISLANDS</v>
      </c>
    </row>
    <row r="5" spans="1:3" x14ac:dyDescent="0.25">
      <c r="A5" s="71"/>
      <c r="B5" s="72" t="str">
        <f>'Cover Page '!C36</f>
        <v>FINANCIAL SERVICES COMMISSION</v>
      </c>
    </row>
    <row r="6" spans="1:3" x14ac:dyDescent="0.25">
      <c r="A6" s="71"/>
      <c r="B6" s="72"/>
    </row>
    <row r="7" spans="1:3" x14ac:dyDescent="0.25">
      <c r="A7" s="71"/>
      <c r="B7" s="72" t="s">
        <v>46</v>
      </c>
    </row>
    <row r="8" spans="1:3" x14ac:dyDescent="0.25">
      <c r="A8" s="71"/>
      <c r="B8" s="73"/>
    </row>
    <row r="9" spans="1:3" x14ac:dyDescent="0.25">
      <c r="A9" s="74"/>
      <c r="B9" s="76" t="s">
        <v>47</v>
      </c>
    </row>
    <row r="10" spans="1:3" x14ac:dyDescent="0.25">
      <c r="A10" s="74"/>
      <c r="B10" s="75" t="s">
        <v>48</v>
      </c>
    </row>
    <row r="11" spans="1:3" x14ac:dyDescent="0.25">
      <c r="A11" s="74"/>
      <c r="B11" s="75"/>
    </row>
    <row r="12" spans="1:3" x14ac:dyDescent="0.25">
      <c r="B12" s="77" t="s">
        <v>49</v>
      </c>
      <c r="C12" s="291"/>
    </row>
    <row r="13" spans="1:3" x14ac:dyDescent="0.25">
      <c r="A13" s="74"/>
      <c r="B13" s="75" t="s">
        <v>50</v>
      </c>
      <c r="C13" s="147" t="s">
        <v>50</v>
      </c>
    </row>
    <row r="14" spans="1:3" x14ac:dyDescent="0.25">
      <c r="A14" s="74"/>
      <c r="B14" s="75" t="s">
        <v>51</v>
      </c>
      <c r="C14" s="147" t="s">
        <v>208</v>
      </c>
    </row>
    <row r="15" spans="1:3" x14ac:dyDescent="0.25">
      <c r="A15" s="74"/>
      <c r="B15" s="78" t="s">
        <v>284</v>
      </c>
      <c r="C15" s="106" t="s">
        <v>209</v>
      </c>
    </row>
    <row r="16" spans="1:3" x14ac:dyDescent="0.25">
      <c r="A16" s="74"/>
      <c r="B16" s="78" t="s">
        <v>285</v>
      </c>
      <c r="C16" s="106" t="s">
        <v>210</v>
      </c>
    </row>
    <row r="17" spans="1:3" x14ac:dyDescent="0.25">
      <c r="A17" s="74"/>
      <c r="B17" s="78" t="s">
        <v>190</v>
      </c>
      <c r="C17" s="106" t="s">
        <v>211</v>
      </c>
    </row>
    <row r="18" spans="1:3" x14ac:dyDescent="0.25">
      <c r="A18" s="74"/>
      <c r="B18" s="78" t="s">
        <v>52</v>
      </c>
      <c r="C18" s="106" t="s">
        <v>212</v>
      </c>
    </row>
    <row r="19" spans="1:3" x14ac:dyDescent="0.25">
      <c r="A19" s="74"/>
      <c r="B19" s="78" t="s">
        <v>205</v>
      </c>
      <c r="C19" s="106" t="s">
        <v>213</v>
      </c>
    </row>
    <row r="20" spans="1:3" x14ac:dyDescent="0.25">
      <c r="A20" s="74"/>
      <c r="B20" s="78" t="s">
        <v>206</v>
      </c>
      <c r="C20" s="106" t="s">
        <v>207</v>
      </c>
    </row>
    <row r="21" spans="1:3" x14ac:dyDescent="0.25">
      <c r="A21" s="74"/>
      <c r="B21" s="78"/>
      <c r="C21" s="291"/>
    </row>
    <row r="22" spans="1:3" x14ac:dyDescent="0.25">
      <c r="B22" s="77" t="s">
        <v>53</v>
      </c>
      <c r="C22" s="291"/>
    </row>
    <row r="23" spans="1:3" x14ac:dyDescent="0.25">
      <c r="A23" s="74"/>
      <c r="B23" s="75" t="s">
        <v>54</v>
      </c>
      <c r="C23" s="106" t="s">
        <v>214</v>
      </c>
    </row>
    <row r="24" spans="1:3" x14ac:dyDescent="0.25">
      <c r="A24" s="74"/>
      <c r="B24" s="75" t="s">
        <v>55</v>
      </c>
      <c r="C24" s="106" t="s">
        <v>215</v>
      </c>
    </row>
    <row r="25" spans="1:3" x14ac:dyDescent="0.25">
      <c r="A25" s="74"/>
      <c r="B25" s="75"/>
      <c r="C25" s="291"/>
    </row>
    <row r="26" spans="1:3" x14ac:dyDescent="0.25">
      <c r="A26" s="74"/>
      <c r="B26" s="79"/>
      <c r="C26" s="291"/>
    </row>
    <row r="27" spans="1:3" x14ac:dyDescent="0.25">
      <c r="A27" s="74"/>
      <c r="B27" s="79"/>
    </row>
    <row r="28" spans="1:3" x14ac:dyDescent="0.25">
      <c r="A28" s="74"/>
      <c r="B28" s="75"/>
    </row>
    <row r="29" spans="1:3" x14ac:dyDescent="0.25">
      <c r="A29" s="74"/>
      <c r="B29" s="75"/>
    </row>
    <row r="30" spans="1:3" x14ac:dyDescent="0.25">
      <c r="A30" s="74"/>
      <c r="B30" s="75"/>
    </row>
    <row r="31" spans="1:3" x14ac:dyDescent="0.25">
      <c r="A31" s="74"/>
      <c r="B31" s="71"/>
    </row>
    <row r="32" spans="1:3" ht="15.75" x14ac:dyDescent="0.25">
      <c r="A32" s="74"/>
      <c r="B32" s="80"/>
    </row>
    <row r="33" spans="1:2" x14ac:dyDescent="0.25">
      <c r="A33" s="74"/>
      <c r="B33" s="75"/>
    </row>
    <row r="34" spans="1:2" x14ac:dyDescent="0.25">
      <c r="A34" s="77"/>
      <c r="B34" s="78"/>
    </row>
    <row r="35" spans="1:2" x14ac:dyDescent="0.25">
      <c r="A35" s="74"/>
      <c r="B35" s="78"/>
    </row>
    <row r="36" spans="1:2" x14ac:dyDescent="0.25">
      <c r="A36" s="74"/>
      <c r="B36" s="78"/>
    </row>
    <row r="37" spans="1:2" x14ac:dyDescent="0.25">
      <c r="A37" s="71"/>
      <c r="B37" s="78"/>
    </row>
  </sheetData>
  <sheetProtection password="FACB" sheet="1" objects="1" scenarios="1"/>
  <hyperlinks>
    <hyperlink ref="C13" location="Assets!A1" display="Assets"/>
    <hyperlink ref="C14" location="Liabilities!A1" display="Liabilities!A1"/>
    <hyperlink ref="C15" location="'General - Income Statement'!A1" display="General  Income Statement"/>
    <hyperlink ref="C16" location="'Long Term - Income Statement '!A1" display="Long Term - Income Statement"/>
    <hyperlink ref="C18" location="'Notes '!A1" display="Notes"/>
    <hyperlink ref="C19" location="'General  Business Revenue'!A1" display="General  Business Revenue"/>
    <hyperlink ref="C20" location="'Long Term Business Revenue'!A1" display="Long Term Business Revenue '!A1"/>
    <hyperlink ref="C23" location="'Section 6(3) '!A1" display="Section 6(3) "/>
    <hyperlink ref="C24" location="'Solvency Assessment'!A1" display="Solvency Assessment"/>
    <hyperlink ref="C17" location="'Retained Earnings'!A1" display="Retained Earnings"/>
  </hyperlinks>
  <pageMargins left="0.7" right="0.7" top="0.75" bottom="0.75" header="0.3" footer="0.3"/>
  <pageSetup scale="86" orientation="portrait" r:id="rId1"/>
  <headerFooter>
    <oddFooter xml:space="preserve">&amp;L&amp;F&amp;C&amp;A&amp;RPage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zoomScaleNormal="100" workbookViewId="0">
      <selection activeCell="C14" sqref="C14"/>
    </sheetView>
  </sheetViews>
  <sheetFormatPr defaultRowHeight="15" x14ac:dyDescent="0.2"/>
  <cols>
    <col min="1" max="1" width="18.28515625" style="83" customWidth="1"/>
    <col min="2" max="2" width="48.7109375" style="14" customWidth="1"/>
    <col min="3" max="3" width="20" style="14" customWidth="1"/>
    <col min="4" max="4" width="19.28515625" style="14" customWidth="1"/>
    <col min="5" max="5" width="19.140625" style="14" customWidth="1"/>
    <col min="6" max="16384" width="9.140625" style="14"/>
  </cols>
  <sheetData>
    <row r="1" spans="1:5" ht="15.75" x14ac:dyDescent="0.25">
      <c r="B1" s="14" t="s">
        <v>41</v>
      </c>
      <c r="C1" s="391">
        <f>'Cover Page '!C21</f>
        <v>0</v>
      </c>
      <c r="D1" s="392"/>
    </row>
    <row r="2" spans="1:5" ht="15.75" x14ac:dyDescent="0.25">
      <c r="B2" s="14" t="s">
        <v>42</v>
      </c>
      <c r="C2" s="393">
        <f>'Cover Page '!C25</f>
        <v>0</v>
      </c>
      <c r="D2" s="394"/>
    </row>
    <row r="3" spans="1:5" ht="15.75" x14ac:dyDescent="0.25">
      <c r="C3" s="117"/>
      <c r="D3" s="105"/>
    </row>
    <row r="4" spans="1:5" ht="15.75" x14ac:dyDescent="0.25">
      <c r="B4" s="15"/>
      <c r="D4" s="17" t="s">
        <v>8</v>
      </c>
    </row>
    <row r="5" spans="1:5" ht="15.75" x14ac:dyDescent="0.25">
      <c r="B5" s="15"/>
      <c r="D5" s="17"/>
    </row>
    <row r="6" spans="1:5" ht="15.75" x14ac:dyDescent="0.25">
      <c r="B6" s="390" t="s">
        <v>126</v>
      </c>
      <c r="C6" s="390"/>
      <c r="D6" s="390"/>
    </row>
    <row r="7" spans="1:5" ht="15.75" thickBot="1" x14ac:dyDescent="0.25"/>
    <row r="8" spans="1:5" ht="45" customHeight="1" thickBot="1" x14ac:dyDescent="0.25">
      <c r="A8" s="83" t="s">
        <v>83</v>
      </c>
      <c r="B8" s="28"/>
      <c r="C8" s="362" t="s">
        <v>294</v>
      </c>
      <c r="D8" s="363" t="s">
        <v>295</v>
      </c>
      <c r="E8" s="362" t="s">
        <v>296</v>
      </c>
    </row>
    <row r="9" spans="1:5" ht="18.75" customHeight="1" thickBot="1" x14ac:dyDescent="0.25">
      <c r="A9" s="96" t="s">
        <v>84</v>
      </c>
      <c r="B9" s="130"/>
      <c r="C9" s="380" t="s">
        <v>297</v>
      </c>
      <c r="D9" s="380" t="s">
        <v>297</v>
      </c>
      <c r="E9" s="380" t="s">
        <v>297</v>
      </c>
    </row>
    <row r="10" spans="1:5" x14ac:dyDescent="0.2">
      <c r="A10" s="190"/>
      <c r="B10" s="131" t="s">
        <v>101</v>
      </c>
      <c r="C10" s="196">
        <v>0</v>
      </c>
      <c r="D10" s="196">
        <v>0</v>
      </c>
      <c r="E10" s="196">
        <v>0</v>
      </c>
    </row>
    <row r="11" spans="1:5" x14ac:dyDescent="0.2">
      <c r="A11" s="190"/>
      <c r="B11" s="132" t="s">
        <v>293</v>
      </c>
      <c r="C11" s="197">
        <v>0</v>
      </c>
      <c r="D11" s="197">
        <v>0</v>
      </c>
      <c r="E11" s="197">
        <v>0</v>
      </c>
    </row>
    <row r="12" spans="1:5" x14ac:dyDescent="0.2">
      <c r="A12" s="190"/>
      <c r="B12" s="132" t="s">
        <v>102</v>
      </c>
      <c r="C12" s="197">
        <v>0</v>
      </c>
      <c r="D12" s="197">
        <v>0</v>
      </c>
      <c r="E12" s="197">
        <v>0</v>
      </c>
    </row>
    <row r="13" spans="1:5" x14ac:dyDescent="0.2">
      <c r="A13" s="190"/>
      <c r="B13" s="132" t="s">
        <v>103</v>
      </c>
      <c r="C13" s="197">
        <v>0</v>
      </c>
      <c r="D13" s="197">
        <v>0</v>
      </c>
      <c r="E13" s="197">
        <v>0</v>
      </c>
    </row>
    <row r="14" spans="1:5" x14ac:dyDescent="0.2">
      <c r="A14" s="190"/>
      <c r="B14" s="132" t="s">
        <v>104</v>
      </c>
      <c r="C14" s="197">
        <v>0</v>
      </c>
      <c r="D14" s="197">
        <v>0</v>
      </c>
      <c r="E14" s="197">
        <v>0</v>
      </c>
    </row>
    <row r="15" spans="1:5" x14ac:dyDescent="0.2">
      <c r="A15" s="190"/>
      <c r="B15" s="132" t="s">
        <v>105</v>
      </c>
      <c r="C15" s="197">
        <v>0</v>
      </c>
      <c r="D15" s="197">
        <v>0</v>
      </c>
      <c r="E15" s="197">
        <v>0</v>
      </c>
    </row>
    <row r="16" spans="1:5" x14ac:dyDescent="0.2">
      <c r="A16" s="190"/>
      <c r="B16" s="132" t="s">
        <v>106</v>
      </c>
      <c r="C16" s="197">
        <v>0</v>
      </c>
      <c r="D16" s="197">
        <v>0</v>
      </c>
      <c r="E16" s="197">
        <v>0</v>
      </c>
    </row>
    <row r="17" spans="1:5" x14ac:dyDescent="0.2">
      <c r="A17" s="190"/>
      <c r="B17" s="132" t="s">
        <v>107</v>
      </c>
      <c r="C17" s="197">
        <v>0</v>
      </c>
      <c r="D17" s="197">
        <v>0</v>
      </c>
      <c r="E17" s="197">
        <v>0</v>
      </c>
    </row>
    <row r="18" spans="1:5" x14ac:dyDescent="0.2">
      <c r="A18" s="190"/>
      <c r="B18" s="132" t="s">
        <v>108</v>
      </c>
      <c r="C18" s="197">
        <v>0</v>
      </c>
      <c r="D18" s="197">
        <v>0</v>
      </c>
      <c r="E18" s="197">
        <v>0</v>
      </c>
    </row>
    <row r="19" spans="1:5" x14ac:dyDescent="0.2">
      <c r="A19" s="190"/>
      <c r="B19" s="132" t="s">
        <v>109</v>
      </c>
      <c r="C19" s="197">
        <v>0</v>
      </c>
      <c r="D19" s="197">
        <v>0</v>
      </c>
      <c r="E19" s="197">
        <v>0</v>
      </c>
    </row>
    <row r="20" spans="1:5" x14ac:dyDescent="0.2">
      <c r="A20" s="190"/>
      <c r="B20" s="132" t="s">
        <v>110</v>
      </c>
      <c r="C20" s="197">
        <v>0</v>
      </c>
      <c r="D20" s="197">
        <v>0</v>
      </c>
      <c r="E20" s="197">
        <v>0</v>
      </c>
    </row>
    <row r="21" spans="1:5" x14ac:dyDescent="0.2">
      <c r="A21" s="190"/>
      <c r="B21" s="132" t="s">
        <v>140</v>
      </c>
      <c r="C21" s="197">
        <v>0</v>
      </c>
      <c r="D21" s="197">
        <v>0</v>
      </c>
      <c r="E21" s="197">
        <v>0</v>
      </c>
    </row>
    <row r="22" spans="1:5" ht="33" customHeight="1" x14ac:dyDescent="0.2">
      <c r="A22" s="190"/>
      <c r="B22" s="133" t="s">
        <v>111</v>
      </c>
      <c r="C22" s="200">
        <f>SUM(C10:C21)</f>
        <v>0</v>
      </c>
      <c r="D22" s="200">
        <f>SUM(D10:D21)</f>
        <v>0</v>
      </c>
      <c r="E22" s="200">
        <f>SUM(E10:E21)</f>
        <v>0</v>
      </c>
    </row>
    <row r="23" spans="1:5" x14ac:dyDescent="0.2">
      <c r="A23" s="190"/>
      <c r="B23" s="134" t="s">
        <v>5</v>
      </c>
      <c r="C23" s="379"/>
      <c r="D23" s="379"/>
      <c r="E23" s="379"/>
    </row>
    <row r="24" spans="1:5" x14ac:dyDescent="0.2">
      <c r="A24" s="190"/>
      <c r="B24" s="132" t="s">
        <v>112</v>
      </c>
      <c r="C24" s="197">
        <v>0</v>
      </c>
      <c r="D24" s="197">
        <v>0</v>
      </c>
      <c r="E24" s="197">
        <v>0</v>
      </c>
    </row>
    <row r="25" spans="1:5" ht="30" x14ac:dyDescent="0.2">
      <c r="A25" s="190"/>
      <c r="B25" s="135" t="s">
        <v>113</v>
      </c>
      <c r="C25" s="197">
        <v>0</v>
      </c>
      <c r="D25" s="197">
        <v>0</v>
      </c>
      <c r="E25" s="197">
        <v>0</v>
      </c>
    </row>
    <row r="26" spans="1:5" x14ac:dyDescent="0.2">
      <c r="A26" s="190"/>
      <c r="B26" s="136" t="s">
        <v>114</v>
      </c>
      <c r="C26" s="379"/>
      <c r="D26" s="379"/>
      <c r="E26" s="379"/>
    </row>
    <row r="27" spans="1:5" ht="15.75" x14ac:dyDescent="0.25">
      <c r="A27" s="106"/>
      <c r="B27" s="135" t="s">
        <v>124</v>
      </c>
      <c r="C27" s="197">
        <v>0</v>
      </c>
      <c r="D27" s="197">
        <v>0</v>
      </c>
      <c r="E27" s="197">
        <v>0</v>
      </c>
    </row>
    <row r="28" spans="1:5" ht="15.75" x14ac:dyDescent="0.25">
      <c r="A28" s="106" t="s">
        <v>179</v>
      </c>
      <c r="B28" s="135" t="s">
        <v>125</v>
      </c>
      <c r="C28" s="197">
        <v>0</v>
      </c>
      <c r="D28" s="197">
        <v>0</v>
      </c>
      <c r="E28" s="197">
        <v>0</v>
      </c>
    </row>
    <row r="29" spans="1:5" x14ac:dyDescent="0.2">
      <c r="A29" s="190"/>
      <c r="B29" s="132" t="s">
        <v>141</v>
      </c>
      <c r="C29" s="197">
        <v>0</v>
      </c>
      <c r="D29" s="197">
        <v>0</v>
      </c>
      <c r="E29" s="197">
        <v>0</v>
      </c>
    </row>
    <row r="30" spans="1:5" x14ac:dyDescent="0.2">
      <c r="A30" s="190"/>
      <c r="B30" s="132" t="s">
        <v>142</v>
      </c>
      <c r="C30" s="197">
        <v>0</v>
      </c>
      <c r="D30" s="197">
        <v>0</v>
      </c>
      <c r="E30" s="197">
        <v>0</v>
      </c>
    </row>
    <row r="31" spans="1:5" x14ac:dyDescent="0.2">
      <c r="A31" s="190"/>
      <c r="B31" s="132" t="s">
        <v>143</v>
      </c>
      <c r="C31" s="197">
        <v>0</v>
      </c>
      <c r="D31" s="197">
        <v>0</v>
      </c>
      <c r="E31" s="197">
        <v>0</v>
      </c>
    </row>
    <row r="32" spans="1:5" x14ac:dyDescent="0.2">
      <c r="A32" s="190"/>
      <c r="B32" s="132" t="s">
        <v>144</v>
      </c>
      <c r="C32" s="197">
        <v>0</v>
      </c>
      <c r="D32" s="197">
        <v>0</v>
      </c>
      <c r="E32" s="197">
        <v>0</v>
      </c>
    </row>
    <row r="33" spans="1:9" x14ac:dyDescent="0.2">
      <c r="A33" s="190"/>
      <c r="B33" s="135" t="s">
        <v>174</v>
      </c>
      <c r="C33" s="197">
        <v>0</v>
      </c>
      <c r="D33" s="197">
        <v>0</v>
      </c>
      <c r="E33" s="197">
        <v>0</v>
      </c>
    </row>
    <row r="34" spans="1:9" x14ac:dyDescent="0.2">
      <c r="A34" s="190"/>
      <c r="B34" s="132" t="s">
        <v>145</v>
      </c>
      <c r="C34" s="197">
        <v>0</v>
      </c>
      <c r="D34" s="197">
        <v>0</v>
      </c>
      <c r="E34" s="197">
        <v>0</v>
      </c>
    </row>
    <row r="35" spans="1:9" x14ac:dyDescent="0.2">
      <c r="A35" s="190"/>
      <c r="B35" s="132" t="s">
        <v>146</v>
      </c>
      <c r="C35" s="197">
        <v>0</v>
      </c>
      <c r="D35" s="197">
        <v>0</v>
      </c>
      <c r="E35" s="197">
        <v>0</v>
      </c>
    </row>
    <row r="36" spans="1:9" ht="30.75" customHeight="1" x14ac:dyDescent="0.2">
      <c r="A36" s="190"/>
      <c r="B36" s="132" t="s">
        <v>166</v>
      </c>
      <c r="C36" s="197">
        <v>0</v>
      </c>
      <c r="D36" s="197">
        <v>0</v>
      </c>
      <c r="E36" s="197">
        <v>0</v>
      </c>
    </row>
    <row r="37" spans="1:9" x14ac:dyDescent="0.2">
      <c r="A37" s="190"/>
      <c r="B37" s="132" t="s">
        <v>147</v>
      </c>
      <c r="C37" s="197">
        <v>0</v>
      </c>
      <c r="D37" s="197">
        <v>0</v>
      </c>
      <c r="E37" s="197">
        <v>0</v>
      </c>
    </row>
    <row r="38" spans="1:9" ht="16.5" thickBot="1" x14ac:dyDescent="0.3">
      <c r="A38" s="106" t="s">
        <v>180</v>
      </c>
      <c r="B38" s="20" t="s">
        <v>148</v>
      </c>
      <c r="C38" s="137">
        <f>SUM(C22:C37)</f>
        <v>0</v>
      </c>
      <c r="D38" s="137">
        <f>SUM(D22:D37)</f>
        <v>0</v>
      </c>
      <c r="E38" s="137">
        <f>SUM(E22:E37)</f>
        <v>0</v>
      </c>
    </row>
    <row r="39" spans="1:9" x14ac:dyDescent="0.2">
      <c r="A39" s="191"/>
    </row>
    <row r="40" spans="1:9" x14ac:dyDescent="0.2">
      <c r="A40" s="191"/>
    </row>
    <row r="41" spans="1:9" x14ac:dyDescent="0.2">
      <c r="F41" s="21"/>
      <c r="G41" s="21"/>
      <c r="H41" s="21"/>
      <c r="I41" s="21"/>
    </row>
    <row r="42" spans="1:9" x14ac:dyDescent="0.2">
      <c r="F42" s="21"/>
      <c r="G42" s="22"/>
      <c r="H42" s="22"/>
      <c r="I42" s="22"/>
    </row>
    <row r="43" spans="1:9" x14ac:dyDescent="0.2">
      <c r="F43" s="23"/>
      <c r="G43" s="22"/>
      <c r="H43" s="22"/>
      <c r="I43" s="22"/>
    </row>
    <row r="44" spans="1:9" x14ac:dyDescent="0.2">
      <c r="F44" s="23"/>
      <c r="G44" s="23"/>
      <c r="H44" s="23"/>
      <c r="I44" s="23"/>
    </row>
    <row r="45" spans="1:9" x14ac:dyDescent="0.2">
      <c r="F45" s="23"/>
      <c r="G45" s="23"/>
      <c r="H45" s="23"/>
      <c r="I45" s="23"/>
    </row>
    <row r="46" spans="1:9" x14ac:dyDescent="0.2">
      <c r="F46" s="23"/>
      <c r="G46" s="23"/>
      <c r="H46" s="23"/>
      <c r="I46" s="23"/>
    </row>
    <row r="47" spans="1:9" x14ac:dyDescent="0.2">
      <c r="F47" s="23"/>
      <c r="G47" s="23"/>
      <c r="H47" s="23"/>
      <c r="I47" s="23"/>
    </row>
    <row r="48" spans="1:9" x14ac:dyDescent="0.2">
      <c r="F48" s="23"/>
      <c r="G48" s="23"/>
      <c r="H48" s="23"/>
      <c r="I48" s="23"/>
    </row>
    <row r="49" spans="6:9" x14ac:dyDescent="0.2">
      <c r="F49" s="23"/>
      <c r="G49" s="23"/>
      <c r="H49" s="23"/>
      <c r="I49" s="23"/>
    </row>
    <row r="50" spans="6:9" x14ac:dyDescent="0.2">
      <c r="F50" s="23"/>
      <c r="G50" s="23"/>
      <c r="H50" s="23"/>
      <c r="I50" s="23"/>
    </row>
    <row r="51" spans="6:9" x14ac:dyDescent="0.2">
      <c r="F51" s="23"/>
      <c r="G51" s="23"/>
      <c r="H51" s="23"/>
      <c r="I51" s="23"/>
    </row>
    <row r="52" spans="6:9" x14ac:dyDescent="0.2">
      <c r="F52" s="23"/>
      <c r="G52" s="23"/>
      <c r="H52" s="23"/>
      <c r="I52" s="23"/>
    </row>
    <row r="53" spans="6:9" x14ac:dyDescent="0.2">
      <c r="F53" s="23"/>
      <c r="G53" s="23"/>
      <c r="H53" s="23"/>
      <c r="I53" s="23"/>
    </row>
    <row r="54" spans="6:9" x14ac:dyDescent="0.2">
      <c r="F54" s="23"/>
      <c r="G54" s="23"/>
      <c r="H54" s="23"/>
      <c r="I54" s="23"/>
    </row>
    <row r="55" spans="6:9" x14ac:dyDescent="0.2">
      <c r="F55" s="23"/>
      <c r="G55" s="23"/>
      <c r="H55" s="23"/>
      <c r="I55" s="22"/>
    </row>
    <row r="56" spans="6:9" x14ac:dyDescent="0.2">
      <c r="F56" s="23"/>
      <c r="G56" s="22"/>
      <c r="H56" s="22"/>
      <c r="I56" s="22"/>
    </row>
    <row r="57" spans="6:9" x14ac:dyDescent="0.2">
      <c r="F57" s="24"/>
      <c r="G57" s="25"/>
      <c r="H57" s="25"/>
      <c r="I57" s="25"/>
    </row>
    <row r="58" spans="6:9" x14ac:dyDescent="0.2">
      <c r="F58" s="22"/>
      <c r="G58" s="22"/>
      <c r="H58" s="22"/>
      <c r="I58" s="23"/>
    </row>
    <row r="59" spans="6:9" x14ac:dyDescent="0.2">
      <c r="F59" s="22"/>
      <c r="G59" s="22"/>
      <c r="H59" s="22"/>
      <c r="I59" s="23"/>
    </row>
    <row r="60" spans="6:9" ht="15.75" x14ac:dyDescent="0.25">
      <c r="F60" s="22"/>
      <c r="G60" s="23"/>
      <c r="H60" s="23"/>
      <c r="I60" s="26"/>
    </row>
    <row r="61" spans="6:9" ht="15.75" x14ac:dyDescent="0.25">
      <c r="F61" s="26"/>
      <c r="G61" s="26"/>
      <c r="H61" s="26"/>
      <c r="I61" s="26"/>
    </row>
    <row r="66" spans="2:2" ht="118.5" customHeight="1" x14ac:dyDescent="0.2"/>
    <row r="67" spans="2:2" ht="41.25" customHeight="1" x14ac:dyDescent="0.2">
      <c r="B67" s="27"/>
    </row>
    <row r="68" spans="2:2" ht="41.25" customHeight="1" x14ac:dyDescent="0.2"/>
  </sheetData>
  <sheetProtection password="FACB" sheet="1" objects="1" scenarios="1" formatCells="0" formatColumns="0" formatRows="0" selectLockedCells="1"/>
  <mergeCells count="3">
    <mergeCell ref="B6:D6"/>
    <mergeCell ref="C1:D1"/>
    <mergeCell ref="C2:D2"/>
  </mergeCells>
  <hyperlinks>
    <hyperlink ref="A28" location="'Solvency Assessment'!C10" display="Solvency '!C10"/>
    <hyperlink ref="A38" location="'Solvency Assessment'!C8" display="Solvency '!C8"/>
  </hyperlinks>
  <pageMargins left="0.7" right="0.7" top="0.75" bottom="0.75" header="0.3" footer="0.3"/>
  <pageSetup scale="68" fitToHeight="0" orientation="portrait" r:id="rId1"/>
  <headerFooter>
    <oddFooter>&amp;L&amp;F&amp;C&amp;A&amp;RPage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topLeftCell="A10" zoomScaleNormal="100" workbookViewId="0">
      <selection activeCell="A10" sqref="A10"/>
    </sheetView>
  </sheetViews>
  <sheetFormatPr defaultRowHeight="15" x14ac:dyDescent="0.2"/>
  <cols>
    <col min="1" max="1" width="18.42578125" style="14" customWidth="1"/>
    <col min="2" max="2" width="46.7109375" style="14" customWidth="1"/>
    <col min="3" max="3" width="21.42578125" style="14" customWidth="1"/>
    <col min="4" max="4" width="18.42578125" style="14" customWidth="1"/>
    <col min="5" max="5" width="18.7109375" style="14" customWidth="1"/>
    <col min="6" max="16384" width="9.140625" style="14"/>
  </cols>
  <sheetData>
    <row r="1" spans="1:5" ht="15.75" x14ac:dyDescent="0.25">
      <c r="B1" s="14" t="s">
        <v>41</v>
      </c>
      <c r="C1" s="391">
        <f>'Cover Page '!C21</f>
        <v>0</v>
      </c>
      <c r="D1" s="392"/>
    </row>
    <row r="2" spans="1:5" ht="15.75" x14ac:dyDescent="0.25">
      <c r="B2" s="14" t="s">
        <v>42</v>
      </c>
      <c r="C2" s="393">
        <f>'Cover Page '!C25</f>
        <v>0</v>
      </c>
      <c r="D2" s="394"/>
    </row>
    <row r="3" spans="1:5" x14ac:dyDescent="0.2">
      <c r="D3" s="110"/>
    </row>
    <row r="4" spans="1:5" ht="15.75" x14ac:dyDescent="0.25">
      <c r="B4" s="15"/>
      <c r="D4" s="16" t="s">
        <v>8</v>
      </c>
    </row>
    <row r="5" spans="1:5" ht="15.75" x14ac:dyDescent="0.25">
      <c r="B5" s="15"/>
      <c r="D5" s="16"/>
    </row>
    <row r="6" spans="1:5" ht="15.75" x14ac:dyDescent="0.25">
      <c r="B6" s="390" t="s">
        <v>127</v>
      </c>
      <c r="C6" s="390"/>
      <c r="D6" s="390"/>
    </row>
    <row r="7" spans="1:5" ht="16.5" thickBot="1" x14ac:dyDescent="0.3">
      <c r="B7" s="16"/>
      <c r="C7" s="16"/>
      <c r="D7" s="16"/>
    </row>
    <row r="8" spans="1:5" ht="51.75" customHeight="1" thickBot="1" x14ac:dyDescent="0.25">
      <c r="A8" s="83" t="s">
        <v>83</v>
      </c>
      <c r="C8" s="361" t="str">
        <f>Assets!C8</f>
        <v>Year to Date Current Year                    (A)</v>
      </c>
      <c r="D8" s="361" t="str">
        <f>Assets!D8</f>
        <v>Last Financial Year                     (B)</v>
      </c>
      <c r="E8" s="362" t="str">
        <f>Assets!E8</f>
        <v xml:space="preserve">Year to Date Prior Year             (C)     </v>
      </c>
    </row>
    <row r="9" spans="1:5" ht="15.75" customHeight="1" thickBot="1" x14ac:dyDescent="0.25">
      <c r="A9" s="96" t="s">
        <v>84</v>
      </c>
      <c r="B9" s="111"/>
      <c r="C9" s="381" t="str">
        <f>Assets!C9</f>
        <v>enter period here</v>
      </c>
      <c r="D9" s="382" t="str">
        <f>Assets!D9</f>
        <v>enter period here</v>
      </c>
      <c r="E9" s="382" t="str">
        <f>Assets!E9</f>
        <v>enter period here</v>
      </c>
    </row>
    <row r="10" spans="1:5" x14ac:dyDescent="0.2">
      <c r="A10" s="192"/>
      <c r="B10" s="112" t="s">
        <v>92</v>
      </c>
      <c r="C10" s="301">
        <v>0</v>
      </c>
      <c r="D10" s="301">
        <v>0</v>
      </c>
      <c r="E10" s="301">
        <v>0</v>
      </c>
    </row>
    <row r="11" spans="1:5" x14ac:dyDescent="0.2">
      <c r="A11" s="192"/>
      <c r="B11" s="113" t="s">
        <v>93</v>
      </c>
      <c r="C11" s="199">
        <v>0</v>
      </c>
      <c r="D11" s="199">
        <v>0</v>
      </c>
      <c r="E11" s="199">
        <v>0</v>
      </c>
    </row>
    <row r="12" spans="1:5" x14ac:dyDescent="0.2">
      <c r="A12" s="192"/>
      <c r="B12" s="113" t="s">
        <v>149</v>
      </c>
      <c r="C12" s="199">
        <v>0</v>
      </c>
      <c r="D12" s="199">
        <v>0</v>
      </c>
      <c r="E12" s="199">
        <v>0</v>
      </c>
    </row>
    <row r="13" spans="1:5" x14ac:dyDescent="0.2">
      <c r="A13" s="192"/>
      <c r="B13" s="113" t="s">
        <v>150</v>
      </c>
      <c r="C13" s="199">
        <v>0</v>
      </c>
      <c r="D13" s="199">
        <v>0</v>
      </c>
      <c r="E13" s="199">
        <v>0</v>
      </c>
    </row>
    <row r="14" spans="1:5" ht="30" customHeight="1" x14ac:dyDescent="0.2">
      <c r="A14" s="192"/>
      <c r="B14" s="144" t="s">
        <v>151</v>
      </c>
      <c r="C14" s="199">
        <v>0</v>
      </c>
      <c r="D14" s="199">
        <v>0</v>
      </c>
      <c r="E14" s="199">
        <v>0</v>
      </c>
    </row>
    <row r="15" spans="1:5" x14ac:dyDescent="0.2">
      <c r="A15" s="192"/>
      <c r="B15" s="113" t="s">
        <v>152</v>
      </c>
      <c r="C15" s="199">
        <v>0</v>
      </c>
      <c r="D15" s="199">
        <v>0</v>
      </c>
      <c r="E15" s="199">
        <v>0</v>
      </c>
    </row>
    <row r="16" spans="1:5" x14ac:dyDescent="0.2">
      <c r="A16" s="192"/>
      <c r="B16" s="113" t="s">
        <v>153</v>
      </c>
      <c r="C16" s="199">
        <v>0</v>
      </c>
      <c r="D16" s="199">
        <v>0</v>
      </c>
      <c r="E16" s="199">
        <v>0</v>
      </c>
    </row>
    <row r="17" spans="1:5" x14ac:dyDescent="0.2">
      <c r="A17" s="192"/>
      <c r="B17" s="357" t="s">
        <v>154</v>
      </c>
      <c r="C17" s="199">
        <v>0</v>
      </c>
      <c r="D17" s="199">
        <v>0</v>
      </c>
      <c r="E17" s="199">
        <v>0</v>
      </c>
    </row>
    <row r="18" spans="1:5" x14ac:dyDescent="0.2">
      <c r="A18" s="192"/>
      <c r="B18" s="113" t="s">
        <v>155</v>
      </c>
      <c r="C18" s="199">
        <v>0</v>
      </c>
      <c r="D18" s="199">
        <v>0</v>
      </c>
      <c r="E18" s="199">
        <v>0</v>
      </c>
    </row>
    <row r="19" spans="1:5" x14ac:dyDescent="0.2">
      <c r="A19" s="192"/>
      <c r="B19" s="113" t="s">
        <v>156</v>
      </c>
      <c r="C19" s="199">
        <v>0</v>
      </c>
      <c r="D19" s="199">
        <v>0</v>
      </c>
      <c r="E19" s="199">
        <v>0</v>
      </c>
    </row>
    <row r="20" spans="1:5" ht="27.75" customHeight="1" x14ac:dyDescent="0.2">
      <c r="B20" s="114" t="s">
        <v>287</v>
      </c>
      <c r="C20" s="201">
        <f>SUM(C10:C19)</f>
        <v>0</v>
      </c>
      <c r="D20" s="202">
        <f>SUM(D10:D19)</f>
        <v>0</v>
      </c>
      <c r="E20" s="202">
        <f>SUM(E10:E19)</f>
        <v>0</v>
      </c>
    </row>
    <row r="21" spans="1:5" x14ac:dyDescent="0.2">
      <c r="B21" s="113" t="s">
        <v>157</v>
      </c>
      <c r="C21" s="199">
        <v>0</v>
      </c>
      <c r="D21" s="199">
        <v>0</v>
      </c>
      <c r="E21" s="199">
        <v>0</v>
      </c>
    </row>
    <row r="22" spans="1:5" x14ac:dyDescent="0.2">
      <c r="A22" s="192"/>
      <c r="B22" s="113" t="s">
        <v>175</v>
      </c>
      <c r="C22" s="199">
        <v>0</v>
      </c>
      <c r="D22" s="199">
        <v>0</v>
      </c>
      <c r="E22" s="199">
        <v>0</v>
      </c>
    </row>
    <row r="23" spans="1:5" x14ac:dyDescent="0.2">
      <c r="A23" s="192"/>
      <c r="B23" s="113" t="s">
        <v>158</v>
      </c>
      <c r="C23" s="199">
        <v>0</v>
      </c>
      <c r="D23" s="199">
        <v>0</v>
      </c>
      <c r="E23" s="199">
        <v>0</v>
      </c>
    </row>
    <row r="24" spans="1:5" ht="15.75" x14ac:dyDescent="0.25">
      <c r="A24" s="296" t="s">
        <v>181</v>
      </c>
      <c r="B24" s="113" t="s">
        <v>159</v>
      </c>
      <c r="C24" s="199">
        <v>0</v>
      </c>
      <c r="D24" s="199">
        <v>0</v>
      </c>
      <c r="E24" s="199">
        <v>0</v>
      </c>
    </row>
    <row r="25" spans="1:5" x14ac:dyDescent="0.2">
      <c r="A25" s="192"/>
      <c r="B25" s="113" t="s">
        <v>317</v>
      </c>
      <c r="C25" s="199">
        <v>0</v>
      </c>
      <c r="D25" s="199">
        <v>0</v>
      </c>
      <c r="E25" s="199">
        <v>0</v>
      </c>
    </row>
    <row r="26" spans="1:5" x14ac:dyDescent="0.2">
      <c r="A26" s="192"/>
      <c r="B26" s="113" t="s">
        <v>160</v>
      </c>
      <c r="C26" s="199">
        <v>0</v>
      </c>
      <c r="D26" s="199">
        <v>0</v>
      </c>
      <c r="E26" s="199">
        <v>0</v>
      </c>
    </row>
    <row r="27" spans="1:5" ht="18.75" customHeight="1" x14ac:dyDescent="0.25">
      <c r="A27" s="296" t="s">
        <v>182</v>
      </c>
      <c r="B27" s="114" t="s">
        <v>286</v>
      </c>
      <c r="C27" s="201">
        <f>SUM(C20:C26)</f>
        <v>0</v>
      </c>
      <c r="D27" s="202">
        <f>SUM(D20:D26)</f>
        <v>0</v>
      </c>
      <c r="E27" s="202">
        <f>SUM(E20:E26)</f>
        <v>0</v>
      </c>
    </row>
    <row r="28" spans="1:5" ht="15.75" x14ac:dyDescent="0.2">
      <c r="A28" s="192"/>
      <c r="B28" s="115"/>
      <c r="C28" s="203"/>
      <c r="D28" s="204"/>
      <c r="E28" s="204"/>
    </row>
    <row r="29" spans="1:5" x14ac:dyDescent="0.2">
      <c r="A29" s="192"/>
      <c r="B29" s="113" t="s">
        <v>161</v>
      </c>
      <c r="C29" s="199">
        <v>0</v>
      </c>
      <c r="D29" s="199">
        <v>0</v>
      </c>
      <c r="E29" s="199">
        <v>0</v>
      </c>
    </row>
    <row r="30" spans="1:5" ht="15.75" x14ac:dyDescent="0.25">
      <c r="A30" s="193" t="s">
        <v>100</v>
      </c>
      <c r="B30" s="113" t="s">
        <v>165</v>
      </c>
      <c r="C30" s="205">
        <f>'Retained Earnings'!C21</f>
        <v>0</v>
      </c>
      <c r="D30" s="206">
        <f>'Retained Earnings'!D21</f>
        <v>0</v>
      </c>
      <c r="E30" s="206">
        <f>'Retained Earnings'!E21</f>
        <v>0</v>
      </c>
    </row>
    <row r="31" spans="1:5" x14ac:dyDescent="0.2">
      <c r="A31" s="192"/>
      <c r="B31" s="113" t="s">
        <v>162</v>
      </c>
      <c r="C31" s="199">
        <v>0</v>
      </c>
      <c r="D31" s="199">
        <v>0</v>
      </c>
      <c r="E31" s="199">
        <v>0</v>
      </c>
    </row>
    <row r="32" spans="1:5" x14ac:dyDescent="0.2">
      <c r="A32" s="192"/>
      <c r="B32" s="113" t="s">
        <v>315</v>
      </c>
      <c r="C32" s="199">
        <v>0</v>
      </c>
      <c r="D32" s="199">
        <v>0</v>
      </c>
      <c r="E32" s="199">
        <v>0</v>
      </c>
    </row>
    <row r="33" spans="1:5" ht="25.5" customHeight="1" x14ac:dyDescent="0.2">
      <c r="A33" s="128"/>
      <c r="B33" s="115" t="s">
        <v>164</v>
      </c>
      <c r="C33" s="201">
        <f>SUM(C29:C32)</f>
        <v>0</v>
      </c>
      <c r="D33" s="202">
        <f>SUM(D29:D32)</f>
        <v>0</v>
      </c>
      <c r="E33" s="202">
        <f>SUM(E29:E32)</f>
        <v>0</v>
      </c>
    </row>
    <row r="34" spans="1:5" ht="5.25" customHeight="1" thickBot="1" x14ac:dyDescent="0.25">
      <c r="A34" s="128"/>
      <c r="B34" s="116"/>
      <c r="C34" s="207"/>
      <c r="D34" s="207"/>
      <c r="E34" s="207"/>
    </row>
    <row r="35" spans="1:5" ht="32.25" thickBot="1" x14ac:dyDescent="0.25">
      <c r="A35" s="128"/>
      <c r="B35" s="19" t="s">
        <v>163</v>
      </c>
      <c r="C35" s="208">
        <f>C27+C33</f>
        <v>0</v>
      </c>
      <c r="D35" s="208">
        <f>D27+D33</f>
        <v>0</v>
      </c>
      <c r="E35" s="208">
        <f>E27+E33</f>
        <v>0</v>
      </c>
    </row>
    <row r="36" spans="1:5" ht="15.75" x14ac:dyDescent="0.2">
      <c r="A36" s="28"/>
      <c r="B36" s="29"/>
      <c r="C36" s="29"/>
      <c r="D36" s="29"/>
    </row>
    <row r="37" spans="1:5" ht="15.75" x14ac:dyDescent="0.2">
      <c r="A37" s="28"/>
      <c r="B37" s="29"/>
      <c r="C37" s="29"/>
      <c r="D37" s="29"/>
    </row>
    <row r="38" spans="1:5" ht="134.25" customHeight="1" x14ac:dyDescent="0.25">
      <c r="B38" s="395" t="s">
        <v>316</v>
      </c>
      <c r="C38" s="396"/>
      <c r="D38" s="396"/>
      <c r="E38" s="397"/>
    </row>
  </sheetData>
  <sheetProtection password="FACB" sheet="1" objects="1" scenarios="1" formatCells="0" formatColumns="0" formatRows="0" selectLockedCells="1"/>
  <mergeCells count="4">
    <mergeCell ref="B6:D6"/>
    <mergeCell ref="C1:D1"/>
    <mergeCell ref="C2:D2"/>
    <mergeCell ref="B38:E38"/>
  </mergeCells>
  <hyperlinks>
    <hyperlink ref="A30" location="'Retained Earnings'!A1" display="'Retained Earnings'!"/>
    <hyperlink ref="A24" location="'Solvency Assessment'!C20" display="Solvency '!C20"/>
    <hyperlink ref="A27" location="'Solvency Assessment'!C19" display="Solvency '!C19"/>
  </hyperlinks>
  <pageMargins left="0.7" right="0.7" top="0.75" bottom="0.75" header="0.3" footer="0.3"/>
  <pageSetup scale="70" fitToHeight="0" orientation="portrait" r:id="rId1"/>
  <headerFooter>
    <oddFooter>&amp;L&amp;F&amp;C&amp;A&amp;RPage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zoomScaleNormal="100" workbookViewId="0">
      <selection activeCell="A22" sqref="A22"/>
    </sheetView>
  </sheetViews>
  <sheetFormatPr defaultRowHeight="15" x14ac:dyDescent="0.2"/>
  <cols>
    <col min="1" max="1" width="18.42578125" style="169" customWidth="1"/>
    <col min="2" max="2" width="59" style="170" customWidth="1"/>
    <col min="3" max="3" width="19.5703125" style="170" customWidth="1"/>
    <col min="4" max="4" width="19.42578125" style="170" customWidth="1"/>
    <col min="5" max="5" width="18.140625" style="170" customWidth="1"/>
    <col min="6" max="16384" width="9.140625" style="170"/>
  </cols>
  <sheetData>
    <row r="1" spans="1:5" ht="15.75" x14ac:dyDescent="0.25">
      <c r="B1" s="150" t="s">
        <v>41</v>
      </c>
      <c r="C1" s="400">
        <f>'Cover Page '!C21</f>
        <v>0</v>
      </c>
      <c r="D1" s="401"/>
    </row>
    <row r="2" spans="1:5" ht="15.75" x14ac:dyDescent="0.25">
      <c r="B2" s="150" t="s">
        <v>42</v>
      </c>
      <c r="C2" s="398">
        <f>'Cover Page '!C25</f>
        <v>0</v>
      </c>
      <c r="D2" s="399"/>
    </row>
    <row r="3" spans="1:5" ht="15.75" x14ac:dyDescent="0.25">
      <c r="B3" s="150"/>
      <c r="C3" s="168"/>
      <c r="D3" s="167"/>
    </row>
    <row r="4" spans="1:5" ht="15.75" x14ac:dyDescent="0.25">
      <c r="B4" s="150"/>
      <c r="D4" s="149" t="s">
        <v>8</v>
      </c>
      <c r="E4" s="149"/>
    </row>
    <row r="5" spans="1:5" ht="15.75" x14ac:dyDescent="0.25">
      <c r="B5" s="150"/>
      <c r="C5" s="149"/>
      <c r="D5" s="149"/>
      <c r="E5" s="149"/>
    </row>
    <row r="6" spans="1:5" ht="15.75" x14ac:dyDescent="0.25">
      <c r="B6" s="149" t="s">
        <v>282</v>
      </c>
      <c r="C6" s="149"/>
    </row>
    <row r="7" spans="1:5" ht="15.75" thickBot="1" x14ac:dyDescent="0.25"/>
    <row r="8" spans="1:5" ht="45.75" thickBot="1" x14ac:dyDescent="0.25">
      <c r="A8" s="151" t="s">
        <v>83</v>
      </c>
      <c r="C8" s="358" t="str">
        <f>Assets!C8</f>
        <v>Year to Date Current Year                    (A)</v>
      </c>
      <c r="D8" s="359" t="str">
        <f>Assets!D8</f>
        <v>Last Financial Year                     (B)</v>
      </c>
      <c r="E8" s="360" t="str">
        <f>Assets!E8</f>
        <v xml:space="preserve">Year to Date Prior Year             (C)     </v>
      </c>
    </row>
    <row r="9" spans="1:5" ht="16.5" customHeight="1" thickBot="1" x14ac:dyDescent="0.25">
      <c r="A9" s="171" t="s">
        <v>84</v>
      </c>
      <c r="C9" s="381" t="str">
        <f>Assets!C9</f>
        <v>enter period here</v>
      </c>
      <c r="D9" s="382" t="str">
        <f>Assets!D9</f>
        <v>enter period here</v>
      </c>
      <c r="E9" s="383" t="str">
        <f>Assets!E9</f>
        <v>enter period here</v>
      </c>
    </row>
    <row r="10" spans="1:5" x14ac:dyDescent="0.2">
      <c r="A10" s="320" t="s">
        <v>216</v>
      </c>
      <c r="B10" s="172" t="s">
        <v>56</v>
      </c>
      <c r="C10" s="209">
        <f>'General  Business Revenue'!K9</f>
        <v>0</v>
      </c>
      <c r="D10" s="210">
        <v>0</v>
      </c>
      <c r="E10" s="210">
        <v>0</v>
      </c>
    </row>
    <row r="11" spans="1:5" x14ac:dyDescent="0.2">
      <c r="A11" s="320" t="s">
        <v>217</v>
      </c>
      <c r="B11" s="173" t="s">
        <v>57</v>
      </c>
      <c r="C11" s="211">
        <f>'General  Business Revenue'!K10</f>
        <v>0</v>
      </c>
      <c r="D11" s="212">
        <v>0</v>
      </c>
      <c r="E11" s="212">
        <v>0</v>
      </c>
    </row>
    <row r="12" spans="1:5" s="174" customFormat="1" ht="15.75" x14ac:dyDescent="0.25">
      <c r="A12" s="320" t="s">
        <v>218</v>
      </c>
      <c r="B12" s="173" t="s">
        <v>58</v>
      </c>
      <c r="C12" s="211">
        <f>'General  Business Revenue'!K11</f>
        <v>0</v>
      </c>
      <c r="D12" s="212">
        <v>0</v>
      </c>
      <c r="E12" s="212">
        <v>0</v>
      </c>
    </row>
    <row r="13" spans="1:5" ht="15.75" x14ac:dyDescent="0.25">
      <c r="A13" s="320" t="s">
        <v>219</v>
      </c>
      <c r="B13" s="175" t="s">
        <v>128</v>
      </c>
      <c r="C13" s="213">
        <f>C10-C12+C11</f>
        <v>0</v>
      </c>
      <c r="D13" s="214">
        <f>D10-D12+D11</f>
        <v>0</v>
      </c>
      <c r="E13" s="214">
        <f>E10-E12+E11</f>
        <v>0</v>
      </c>
    </row>
    <row r="14" spans="1:5" s="174" customFormat="1" ht="15.75" x14ac:dyDescent="0.25">
      <c r="A14" s="320" t="s">
        <v>220</v>
      </c>
      <c r="B14" s="173" t="s">
        <v>90</v>
      </c>
      <c r="C14" s="211">
        <f>'General  Business Revenue'!K13-'General  Business Revenue'!K14</f>
        <v>0</v>
      </c>
      <c r="D14" s="212">
        <v>0</v>
      </c>
      <c r="E14" s="212">
        <v>0</v>
      </c>
    </row>
    <row r="15" spans="1:5" ht="15.75" x14ac:dyDescent="0.25">
      <c r="A15" s="320" t="s">
        <v>221</v>
      </c>
      <c r="B15" s="175" t="s">
        <v>191</v>
      </c>
      <c r="C15" s="215">
        <f>C13+C14</f>
        <v>0</v>
      </c>
      <c r="D15" s="216">
        <f>D13+D14</f>
        <v>0</v>
      </c>
      <c r="E15" s="216">
        <f>E13+E14</f>
        <v>0</v>
      </c>
    </row>
    <row r="16" spans="1:5" x14ac:dyDescent="0.2">
      <c r="A16" s="320" t="s">
        <v>222</v>
      </c>
      <c r="B16" s="173" t="s">
        <v>129</v>
      </c>
      <c r="C16" s="211">
        <f>'General  Business Revenue'!K20</f>
        <v>0</v>
      </c>
      <c r="D16" s="212">
        <v>0</v>
      </c>
      <c r="E16" s="212">
        <v>0</v>
      </c>
    </row>
    <row r="17" spans="1:5" x14ac:dyDescent="0.2">
      <c r="A17" s="320" t="s">
        <v>223</v>
      </c>
      <c r="B17" s="173" t="s">
        <v>132</v>
      </c>
      <c r="C17" s="211">
        <f>'General  Business Revenue'!K21</f>
        <v>0</v>
      </c>
      <c r="D17" s="212">
        <v>0</v>
      </c>
      <c r="E17" s="212">
        <v>0</v>
      </c>
    </row>
    <row r="18" spans="1:5" ht="15.75" x14ac:dyDescent="0.25">
      <c r="A18" s="320"/>
      <c r="B18" s="176" t="s">
        <v>130</v>
      </c>
      <c r="C18" s="215">
        <f>C16+C17</f>
        <v>0</v>
      </c>
      <c r="D18" s="216">
        <f>D16+D17</f>
        <v>0</v>
      </c>
      <c r="E18" s="216">
        <f>E16+E17</f>
        <v>0</v>
      </c>
    </row>
    <row r="19" spans="1:5" x14ac:dyDescent="0.2">
      <c r="A19" s="320" t="s">
        <v>224</v>
      </c>
      <c r="B19" s="173" t="s">
        <v>306</v>
      </c>
      <c r="C19" s="211">
        <f>'General  Business Revenue'!K22</f>
        <v>0</v>
      </c>
      <c r="D19" s="212">
        <v>0</v>
      </c>
      <c r="E19" s="212">
        <v>0</v>
      </c>
    </row>
    <row r="20" spans="1:5" s="174" customFormat="1" ht="15.75" x14ac:dyDescent="0.25">
      <c r="A20" s="320" t="s">
        <v>225</v>
      </c>
      <c r="B20" s="173" t="s">
        <v>307</v>
      </c>
      <c r="C20" s="211">
        <f>'General  Business Revenue'!K23</f>
        <v>0</v>
      </c>
      <c r="D20" s="212">
        <v>0</v>
      </c>
      <c r="E20" s="212">
        <v>0</v>
      </c>
    </row>
    <row r="21" spans="1:5" s="174" customFormat="1" ht="15.75" x14ac:dyDescent="0.25">
      <c r="A21" s="320"/>
      <c r="B21" s="176" t="s">
        <v>204</v>
      </c>
      <c r="C21" s="215">
        <f>C19-C20</f>
        <v>0</v>
      </c>
      <c r="D21" s="216">
        <f>D19-D20</f>
        <v>0</v>
      </c>
      <c r="E21" s="216">
        <f>E19-E20</f>
        <v>0</v>
      </c>
    </row>
    <row r="22" spans="1:5" x14ac:dyDescent="0.2">
      <c r="A22" s="320" t="s">
        <v>226</v>
      </c>
      <c r="B22" s="177" t="s">
        <v>91</v>
      </c>
      <c r="C22" s="211">
        <f>'General  Business Revenue'!K24</f>
        <v>0</v>
      </c>
      <c r="D22" s="212">
        <v>0</v>
      </c>
      <c r="E22" s="212">
        <v>0</v>
      </c>
    </row>
    <row r="23" spans="1:5" s="174" customFormat="1" ht="15.75" x14ac:dyDescent="0.25">
      <c r="A23" s="320" t="s">
        <v>227</v>
      </c>
      <c r="B23" s="173" t="s">
        <v>131</v>
      </c>
      <c r="C23" s="211">
        <f>'General  Business Revenue'!K25</f>
        <v>0</v>
      </c>
      <c r="D23" s="212">
        <v>0</v>
      </c>
      <c r="E23" s="212">
        <v>0</v>
      </c>
    </row>
    <row r="24" spans="1:5" s="174" customFormat="1" ht="16.5" thickBot="1" x14ac:dyDescent="0.3">
      <c r="A24" s="320" t="s">
        <v>228</v>
      </c>
      <c r="B24" s="173" t="s">
        <v>192</v>
      </c>
      <c r="C24" s="302">
        <f>'General  Business Revenue'!K26</f>
        <v>0</v>
      </c>
      <c r="D24" s="212">
        <v>0</v>
      </c>
      <c r="E24" s="212">
        <v>0</v>
      </c>
    </row>
    <row r="25" spans="1:5" s="174" customFormat="1" ht="30" thickBot="1" x14ac:dyDescent="0.3">
      <c r="A25" s="320"/>
      <c r="B25" s="178" t="s">
        <v>193</v>
      </c>
      <c r="C25" s="304">
        <f>C18+C21+C22+C23+C24</f>
        <v>0</v>
      </c>
      <c r="D25" s="304">
        <f>D18+D21+D22+D23+D24</f>
        <v>0</v>
      </c>
      <c r="E25" s="304">
        <f t="shared" ref="E25" si="0">E18+E21+E22+E23+E24</f>
        <v>0</v>
      </c>
    </row>
    <row r="26" spans="1:5" ht="15.75" x14ac:dyDescent="0.25">
      <c r="A26" s="321"/>
      <c r="B26" s="175" t="s">
        <v>194</v>
      </c>
      <c r="C26" s="303">
        <f>C15-C25</f>
        <v>0</v>
      </c>
      <c r="D26" s="216">
        <f>D15-D25</f>
        <v>0</v>
      </c>
      <c r="E26" s="216">
        <f>E15-E25</f>
        <v>0</v>
      </c>
    </row>
    <row r="27" spans="1:5" x14ac:dyDescent="0.2">
      <c r="A27" s="321"/>
      <c r="B27" s="173" t="s">
        <v>195</v>
      </c>
      <c r="C27" s="217">
        <v>0</v>
      </c>
      <c r="D27" s="212">
        <v>0</v>
      </c>
      <c r="E27" s="212">
        <v>0</v>
      </c>
    </row>
    <row r="28" spans="1:5" x14ac:dyDescent="0.2">
      <c r="A28" s="321"/>
      <c r="B28" s="173" t="s">
        <v>196</v>
      </c>
      <c r="C28" s="217">
        <v>0</v>
      </c>
      <c r="D28" s="212">
        <v>0</v>
      </c>
      <c r="E28" s="212">
        <v>0</v>
      </c>
    </row>
    <row r="29" spans="1:5" s="174" customFormat="1" ht="15.75" x14ac:dyDescent="0.25">
      <c r="A29" s="322"/>
      <c r="B29" s="173" t="s">
        <v>197</v>
      </c>
      <c r="C29" s="217">
        <v>0</v>
      </c>
      <c r="D29" s="212">
        <v>0</v>
      </c>
      <c r="E29" s="212">
        <v>0</v>
      </c>
    </row>
    <row r="30" spans="1:5" s="174" customFormat="1" ht="18.75" customHeight="1" x14ac:dyDescent="0.25">
      <c r="A30" s="320"/>
      <c r="B30" s="178" t="s">
        <v>273</v>
      </c>
      <c r="C30" s="215">
        <f>C26+C27+C28-C29</f>
        <v>0</v>
      </c>
      <c r="D30" s="216">
        <f>D26+D27+D28-D29</f>
        <v>0</v>
      </c>
      <c r="E30" s="216">
        <f>E26+E27+E28-E29</f>
        <v>0</v>
      </c>
    </row>
    <row r="31" spans="1:5" ht="15.75" x14ac:dyDescent="0.25">
      <c r="A31" s="320" t="s">
        <v>229</v>
      </c>
      <c r="B31" s="175" t="s">
        <v>274</v>
      </c>
      <c r="C31" s="215">
        <f>'Long Term - Income Statement '!C29</f>
        <v>0</v>
      </c>
      <c r="D31" s="216">
        <f>'Long Term - Income Statement '!D29</f>
        <v>0</v>
      </c>
      <c r="E31" s="216">
        <f>'Long Term - Income Statement '!E29</f>
        <v>0</v>
      </c>
    </row>
    <row r="32" spans="1:5" ht="16.5" thickBot="1" x14ac:dyDescent="0.3">
      <c r="B32" s="179" t="s">
        <v>275</v>
      </c>
      <c r="C32" s="218">
        <f>C30+C31</f>
        <v>0</v>
      </c>
      <c r="D32" s="219">
        <f>D30+D31</f>
        <v>0</v>
      </c>
      <c r="E32" s="219">
        <f>E30+E31</f>
        <v>0</v>
      </c>
    </row>
    <row r="36" ht="18.75" customHeight="1" x14ac:dyDescent="0.2"/>
  </sheetData>
  <sheetProtection password="FACB" sheet="1" objects="1" scenarios="1" formatCells="0" formatColumns="0" formatRows="0" selectLockedCells="1"/>
  <mergeCells count="2">
    <mergeCell ref="C2:D2"/>
    <mergeCell ref="C1:D1"/>
  </mergeCells>
  <hyperlinks>
    <hyperlink ref="A15" location="'General  Business Revenue'!K15" display="General  BRA'!K15"/>
    <hyperlink ref="A11:A13" location="'General  Business Revenue'!A1" display="General BRA'!K9"/>
    <hyperlink ref="A14" location="'General  Business Revenue'!K13" display="General BRA'"/>
    <hyperlink ref="A13" location="'General  Business Revenue'!K12" display="General BRA'!K12"/>
    <hyperlink ref="A12" location="'General  Business Revenue'!K11" display="General BRA'!K11"/>
    <hyperlink ref="A11" location="'General  Business Revenue'!K10" display="General BRA'!K10"/>
    <hyperlink ref="A16" location="'General  Business Revenue'!K20" display="General  BRA'!K20"/>
    <hyperlink ref="A17" location="'General  Business Revenue'!K21" display="General  BRA'!K21"/>
    <hyperlink ref="A19" location="'General  Business Revenue'!K22" display="General  BRA'!K22"/>
    <hyperlink ref="A20" location="'General  Business Revenue'!K23" display="General  BRA'!K23"/>
    <hyperlink ref="A22" location="'General  Business Revenue'!K24" display="General  BRA'!K24"/>
    <hyperlink ref="A23:A24" location="'General  Business Revenue'!K24" display="General  BRA'!K24"/>
    <hyperlink ref="A23" location="'General  Business Revenue'!K25" display="General  BRA'!K25"/>
    <hyperlink ref="A24" location="'General  Business Revenue'!K26" display="General  BRA'!K26"/>
    <hyperlink ref="A31" location="'Long Term - Income Statement '!C29" display="Long Term - Income"/>
    <hyperlink ref="A10" location="'General  Business Revenue'!K9" display="General BRA'!K9"/>
  </hyperlinks>
  <pageMargins left="0.7" right="0.7" top="0.75" bottom="0.75" header="0.3" footer="0.3"/>
  <pageSetup scale="66" fitToHeight="0" orientation="portrait" r:id="rId1"/>
  <headerFooter>
    <oddFooter>&amp;L&amp;F&amp;C&amp;A&amp;RPage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topLeftCell="A16" zoomScaleNormal="100" workbookViewId="0">
      <selection activeCell="D21" sqref="D21"/>
    </sheetView>
  </sheetViews>
  <sheetFormatPr defaultRowHeight="15" x14ac:dyDescent="0.2"/>
  <cols>
    <col min="1" max="1" width="17.140625" style="150" customWidth="1"/>
    <col min="2" max="2" width="58.42578125" style="150" customWidth="1"/>
    <col min="3" max="3" width="20.85546875" style="150" customWidth="1"/>
    <col min="4" max="4" width="19.28515625" style="150" customWidth="1"/>
    <col min="5" max="5" width="18.5703125" style="150" customWidth="1"/>
    <col min="6" max="16384" width="9.140625" style="150"/>
  </cols>
  <sheetData>
    <row r="1" spans="1:17" ht="15.75" x14ac:dyDescent="0.25">
      <c r="A1" s="169"/>
      <c r="B1" s="150" t="s">
        <v>41</v>
      </c>
      <c r="C1" s="403">
        <f>'Cover Page '!C21</f>
        <v>0</v>
      </c>
      <c r="D1" s="404"/>
    </row>
    <row r="2" spans="1:17" ht="15.75" x14ac:dyDescent="0.25">
      <c r="A2" s="169"/>
      <c r="B2" s="150" t="s">
        <v>42</v>
      </c>
      <c r="C2" s="405">
        <f>'Cover Page '!C25</f>
        <v>0</v>
      </c>
      <c r="D2" s="406"/>
    </row>
    <row r="3" spans="1:17" ht="15.75" x14ac:dyDescent="0.25">
      <c r="A3" s="169"/>
      <c r="C3" s="180"/>
      <c r="D3" s="167"/>
    </row>
    <row r="4" spans="1:17" ht="15.75" x14ac:dyDescent="0.25">
      <c r="A4" s="169"/>
      <c r="D4" s="149" t="s">
        <v>8</v>
      </c>
    </row>
    <row r="5" spans="1:17" ht="15.75" x14ac:dyDescent="0.25">
      <c r="A5" s="169"/>
      <c r="C5" s="149"/>
      <c r="D5" s="149"/>
    </row>
    <row r="6" spans="1:17" ht="15.75" x14ac:dyDescent="0.25">
      <c r="B6" s="149" t="s">
        <v>283</v>
      </c>
      <c r="C6" s="149"/>
      <c r="D6" s="149"/>
    </row>
    <row r="7" spans="1:17" ht="16.5" thickBot="1" x14ac:dyDescent="0.3">
      <c r="A7" s="149"/>
      <c r="B7" s="149"/>
      <c r="C7" s="149"/>
      <c r="D7" s="149"/>
    </row>
    <row r="8" spans="1:17" ht="45" customHeight="1" thickBot="1" x14ac:dyDescent="0.3">
      <c r="A8" s="151" t="s">
        <v>83</v>
      </c>
      <c r="B8" s="149"/>
      <c r="C8" s="358" t="str">
        <f>Assets!C8</f>
        <v>Year to Date Current Year                    (A)</v>
      </c>
      <c r="D8" s="359" t="str">
        <f>Assets!D8</f>
        <v>Last Financial Year                     (B)</v>
      </c>
      <c r="E8" s="360" t="str">
        <f>Assets!E8</f>
        <v xml:space="preserve">Year to Date Prior Year             (C)     </v>
      </c>
      <c r="J8" s="31"/>
      <c r="K8" s="32"/>
      <c r="L8" s="32"/>
      <c r="M8" s="32"/>
      <c r="N8" s="32"/>
      <c r="O8" s="32"/>
      <c r="P8" s="32"/>
      <c r="Q8" s="33"/>
    </row>
    <row r="9" spans="1:17" ht="16.5" customHeight="1" thickBot="1" x14ac:dyDescent="0.25">
      <c r="A9" s="171" t="s">
        <v>84</v>
      </c>
      <c r="B9" s="170"/>
      <c r="C9" s="381" t="str">
        <f>Assets!C9</f>
        <v>enter period here</v>
      </c>
      <c r="D9" s="382" t="str">
        <f>Assets!D9</f>
        <v>enter period here</v>
      </c>
      <c r="E9" s="383" t="str">
        <f>Assets!E9</f>
        <v>enter period here</v>
      </c>
      <c r="J9" s="35"/>
      <c r="K9" s="36"/>
      <c r="L9" s="36"/>
      <c r="M9" s="36"/>
      <c r="N9" s="36"/>
      <c r="O9" s="36"/>
      <c r="P9" s="36"/>
      <c r="Q9" s="33"/>
    </row>
    <row r="10" spans="1:17" x14ac:dyDescent="0.2">
      <c r="A10" s="315" t="s">
        <v>230</v>
      </c>
      <c r="B10" s="172" t="s">
        <v>56</v>
      </c>
      <c r="C10" s="209">
        <f>'Long Term Business Revenue'!K11</f>
        <v>0</v>
      </c>
      <c r="D10" s="210">
        <v>0</v>
      </c>
      <c r="E10" s="210">
        <v>0</v>
      </c>
      <c r="J10" s="35"/>
      <c r="K10" s="164"/>
      <c r="L10" s="164"/>
      <c r="M10" s="164"/>
      <c r="N10" s="164"/>
      <c r="O10" s="164"/>
      <c r="P10" s="164"/>
      <c r="Q10" s="38"/>
    </row>
    <row r="11" spans="1:17" x14ac:dyDescent="0.2">
      <c r="A11" s="315" t="s">
        <v>231</v>
      </c>
      <c r="B11" s="173" t="s">
        <v>57</v>
      </c>
      <c r="C11" s="211">
        <f>'Long Term Business Revenue'!K12</f>
        <v>0</v>
      </c>
      <c r="D11" s="212">
        <v>0</v>
      </c>
      <c r="E11" s="212">
        <v>0</v>
      </c>
      <c r="J11" s="35"/>
      <c r="K11" s="36"/>
      <c r="L11" s="36"/>
      <c r="M11" s="36"/>
      <c r="N11" s="36"/>
      <c r="O11" s="36"/>
      <c r="P11" s="36"/>
      <c r="Q11" s="38"/>
    </row>
    <row r="12" spans="1:17" ht="15.75" x14ac:dyDescent="0.25">
      <c r="A12" s="315" t="s">
        <v>232</v>
      </c>
      <c r="B12" s="173" t="s">
        <v>58</v>
      </c>
      <c r="C12" s="211">
        <f>'Long Term Business Revenue'!K13</f>
        <v>0</v>
      </c>
      <c r="D12" s="212">
        <v>0</v>
      </c>
      <c r="E12" s="212">
        <v>0</v>
      </c>
      <c r="J12" s="35"/>
      <c r="K12" s="39"/>
      <c r="L12" s="164"/>
      <c r="M12" s="164"/>
      <c r="N12" s="39"/>
      <c r="O12" s="32"/>
      <c r="P12" s="32"/>
      <c r="Q12" s="40"/>
    </row>
    <row r="13" spans="1:17" s="181" customFormat="1" ht="15.75" x14ac:dyDescent="0.25">
      <c r="A13" s="315" t="s">
        <v>233</v>
      </c>
      <c r="B13" s="175" t="s">
        <v>87</v>
      </c>
      <c r="C13" s="215">
        <f>C10+C11-C12</f>
        <v>0</v>
      </c>
      <c r="D13" s="216">
        <f>D10+D11-D12</f>
        <v>0</v>
      </c>
      <c r="E13" s="216">
        <f>E10+E11-E12</f>
        <v>0</v>
      </c>
      <c r="J13" s="32"/>
      <c r="K13" s="32"/>
      <c r="L13" s="32"/>
      <c r="M13" s="32"/>
      <c r="N13" s="32"/>
      <c r="O13" s="32"/>
      <c r="P13" s="32"/>
      <c r="Q13" s="33"/>
    </row>
    <row r="14" spans="1:17" ht="15.75" x14ac:dyDescent="0.25">
      <c r="A14" s="316"/>
      <c r="B14" s="173" t="s">
        <v>79</v>
      </c>
      <c r="C14" s="217">
        <v>0</v>
      </c>
      <c r="D14" s="212">
        <v>0</v>
      </c>
      <c r="E14" s="212">
        <v>0</v>
      </c>
      <c r="J14" s="31"/>
      <c r="K14" s="32"/>
      <c r="L14" s="32"/>
      <c r="M14" s="32"/>
      <c r="N14" s="32"/>
      <c r="O14" s="32"/>
      <c r="P14" s="32"/>
      <c r="Q14" s="33"/>
    </row>
    <row r="15" spans="1:17" x14ac:dyDescent="0.2">
      <c r="A15" s="316"/>
      <c r="B15" s="173" t="s">
        <v>308</v>
      </c>
      <c r="C15" s="217">
        <v>0</v>
      </c>
      <c r="D15" s="212">
        <v>0</v>
      </c>
      <c r="E15" s="212">
        <v>0</v>
      </c>
      <c r="J15" s="35"/>
      <c r="K15" s="32"/>
      <c r="L15" s="32"/>
      <c r="M15" s="32"/>
      <c r="N15" s="32"/>
      <c r="O15" s="32"/>
      <c r="P15" s="32"/>
      <c r="Q15" s="33"/>
    </row>
    <row r="16" spans="1:17" x14ac:dyDescent="0.2">
      <c r="A16" s="316"/>
      <c r="B16" s="173" t="s">
        <v>80</v>
      </c>
      <c r="C16" s="217">
        <v>0</v>
      </c>
      <c r="D16" s="212">
        <v>0</v>
      </c>
      <c r="E16" s="212">
        <v>0</v>
      </c>
      <c r="J16" s="32"/>
      <c r="K16" s="32"/>
      <c r="L16" s="402"/>
      <c r="M16" s="402"/>
      <c r="N16" s="402"/>
      <c r="O16" s="402"/>
      <c r="P16" s="402"/>
      <c r="Q16" s="33"/>
    </row>
    <row r="17" spans="1:17" s="181" customFormat="1" ht="15.75" x14ac:dyDescent="0.25">
      <c r="A17" s="317"/>
      <c r="B17" s="175" t="s">
        <v>81</v>
      </c>
      <c r="C17" s="215">
        <f>SUM(C13:C16)</f>
        <v>0</v>
      </c>
      <c r="D17" s="216">
        <f>SUM(D13:D16)</f>
        <v>0</v>
      </c>
      <c r="E17" s="216">
        <f>SUM(E13:E16)</f>
        <v>0</v>
      </c>
      <c r="J17" s="32"/>
      <c r="K17" s="32"/>
      <c r="L17" s="402"/>
      <c r="M17" s="402"/>
      <c r="N17" s="402"/>
      <c r="O17" s="402"/>
      <c r="P17" s="402"/>
      <c r="Q17" s="33"/>
    </row>
    <row r="18" spans="1:17" x14ac:dyDescent="0.2">
      <c r="A18" s="315" t="s">
        <v>236</v>
      </c>
      <c r="B18" s="173" t="s">
        <v>85</v>
      </c>
      <c r="C18" s="211">
        <f>'Long Term Business Revenue'!K17+'Long Term Business Revenue'!K20</f>
        <v>0</v>
      </c>
      <c r="D18" s="212">
        <v>0</v>
      </c>
      <c r="E18" s="212">
        <v>0</v>
      </c>
      <c r="J18" s="32"/>
      <c r="K18" s="32"/>
      <c r="L18" s="164"/>
      <c r="M18" s="164"/>
      <c r="N18" s="164"/>
      <c r="O18" s="164"/>
      <c r="P18" s="164"/>
      <c r="Q18" s="33"/>
    </row>
    <row r="19" spans="1:17" x14ac:dyDescent="0.2">
      <c r="A19" s="315" t="s">
        <v>234</v>
      </c>
      <c r="B19" s="173" t="s">
        <v>82</v>
      </c>
      <c r="C19" s="211">
        <f>'Long Term Business Revenue'!K18</f>
        <v>0</v>
      </c>
      <c r="D19" s="212">
        <v>0</v>
      </c>
      <c r="E19" s="212">
        <v>0</v>
      </c>
      <c r="J19" s="32"/>
      <c r="K19" s="32"/>
      <c r="L19" s="164"/>
      <c r="M19" s="164"/>
      <c r="N19" s="164"/>
      <c r="O19" s="164"/>
      <c r="P19" s="164"/>
      <c r="Q19" s="33"/>
    </row>
    <row r="20" spans="1:17" x14ac:dyDescent="0.2">
      <c r="A20" s="315" t="s">
        <v>235</v>
      </c>
      <c r="B20" s="173" t="s">
        <v>86</v>
      </c>
      <c r="C20" s="211">
        <f>'Long Term Business Revenue'!K19</f>
        <v>0</v>
      </c>
      <c r="D20" s="212">
        <v>0</v>
      </c>
      <c r="E20" s="212">
        <v>0</v>
      </c>
      <c r="J20" s="35"/>
      <c r="K20" s="32"/>
      <c r="L20" s="32"/>
      <c r="M20" s="32"/>
      <c r="N20" s="32"/>
      <c r="O20" s="32"/>
      <c r="P20" s="32"/>
      <c r="Q20" s="33"/>
    </row>
    <row r="21" spans="1:17" ht="31.5" customHeight="1" x14ac:dyDescent="0.2">
      <c r="A21" s="315" t="s">
        <v>237</v>
      </c>
      <c r="B21" s="183" t="s">
        <v>167</v>
      </c>
      <c r="C21" s="211">
        <f>'Long Term Business Revenue'!K26</f>
        <v>0</v>
      </c>
      <c r="D21" s="212">
        <v>0</v>
      </c>
      <c r="E21" s="212">
        <v>0</v>
      </c>
      <c r="J21" s="32"/>
      <c r="K21" s="35"/>
      <c r="L21" s="164"/>
      <c r="M21" s="164"/>
      <c r="N21" s="164"/>
      <c r="O21" s="164"/>
      <c r="P21" s="164"/>
      <c r="Q21" s="33"/>
    </row>
    <row r="22" spans="1:17" x14ac:dyDescent="0.2">
      <c r="A22" s="316"/>
      <c r="B22" s="173" t="s">
        <v>133</v>
      </c>
      <c r="C22" s="217">
        <v>0</v>
      </c>
      <c r="D22" s="212">
        <v>0</v>
      </c>
      <c r="E22" s="212">
        <v>0</v>
      </c>
      <c r="J22" s="32"/>
      <c r="K22" s="35"/>
      <c r="L22" s="164"/>
      <c r="M22" s="164"/>
      <c r="N22" s="164"/>
      <c r="O22" s="164"/>
      <c r="P22" s="164"/>
      <c r="Q22" s="33"/>
    </row>
    <row r="23" spans="1:17" x14ac:dyDescent="0.2">
      <c r="A23" s="318"/>
      <c r="B23" s="173" t="s">
        <v>134</v>
      </c>
      <c r="C23" s="217">
        <v>0</v>
      </c>
      <c r="D23" s="212">
        <v>0</v>
      </c>
      <c r="E23" s="212">
        <v>0</v>
      </c>
      <c r="J23" s="32"/>
      <c r="K23" s="35"/>
      <c r="L23" s="164"/>
      <c r="M23" s="164"/>
      <c r="N23" s="164"/>
      <c r="O23" s="164"/>
      <c r="P23" s="164"/>
      <c r="Q23" s="33"/>
    </row>
    <row r="24" spans="1:17" s="181" customFormat="1" ht="15.75" x14ac:dyDescent="0.25">
      <c r="A24" s="109"/>
      <c r="B24" s="175" t="s">
        <v>88</v>
      </c>
      <c r="C24" s="215">
        <f>SUM(C18:C23)</f>
        <v>0</v>
      </c>
      <c r="D24" s="216">
        <f>SUM(D18:D23)</f>
        <v>0</v>
      </c>
      <c r="E24" s="216">
        <f>SUM(E18:E23)</f>
        <v>0</v>
      </c>
      <c r="J24" s="32"/>
      <c r="K24" s="35"/>
      <c r="L24" s="164"/>
      <c r="M24" s="164"/>
      <c r="N24" s="164"/>
      <c r="O24" s="164"/>
      <c r="P24" s="164"/>
      <c r="Q24" s="33"/>
    </row>
    <row r="25" spans="1:17" x14ac:dyDescent="0.2">
      <c r="A25" s="108"/>
      <c r="B25" s="173" t="s">
        <v>135</v>
      </c>
      <c r="C25" s="217">
        <v>0</v>
      </c>
      <c r="D25" s="212">
        <v>0</v>
      </c>
      <c r="E25" s="212">
        <v>0</v>
      </c>
      <c r="J25" s="32"/>
      <c r="K25" s="35"/>
      <c r="L25" s="164"/>
      <c r="M25" s="164"/>
      <c r="N25" s="164"/>
      <c r="O25" s="164"/>
      <c r="P25" s="164"/>
      <c r="Q25" s="33"/>
    </row>
    <row r="26" spans="1:17" x14ac:dyDescent="0.2">
      <c r="A26" s="108"/>
      <c r="B26" s="173" t="s">
        <v>309</v>
      </c>
      <c r="C26" s="217">
        <v>0</v>
      </c>
      <c r="D26" s="212">
        <v>0</v>
      </c>
      <c r="E26" s="212">
        <v>0</v>
      </c>
      <c r="J26" s="32"/>
      <c r="K26" s="35"/>
      <c r="L26" s="164"/>
      <c r="M26" s="164"/>
      <c r="N26" s="164"/>
      <c r="O26" s="164"/>
      <c r="P26" s="164"/>
      <c r="Q26" s="33"/>
    </row>
    <row r="27" spans="1:17" s="181" customFormat="1" ht="15.75" x14ac:dyDescent="0.25">
      <c r="A27" s="109"/>
      <c r="B27" s="175" t="s">
        <v>136</v>
      </c>
      <c r="C27" s="215">
        <f>SUM(C24:C26)</f>
        <v>0</v>
      </c>
      <c r="D27" s="216">
        <f>SUM(D24:D26)</f>
        <v>0</v>
      </c>
      <c r="E27" s="216">
        <f>SUM(E24:E26)</f>
        <v>0</v>
      </c>
      <c r="J27" s="32"/>
      <c r="K27" s="35"/>
      <c r="L27" s="164"/>
      <c r="M27" s="164"/>
      <c r="N27" s="164"/>
      <c r="O27" s="164"/>
      <c r="P27" s="164"/>
      <c r="Q27" s="33"/>
    </row>
    <row r="28" spans="1:17" x14ac:dyDescent="0.2">
      <c r="A28" s="108"/>
      <c r="B28" s="173" t="s">
        <v>310</v>
      </c>
      <c r="C28" s="217">
        <v>0</v>
      </c>
      <c r="D28" s="212">
        <v>0</v>
      </c>
      <c r="E28" s="212">
        <v>0</v>
      </c>
      <c r="J28" s="35"/>
      <c r="K28" s="35"/>
      <c r="L28" s="164"/>
      <c r="M28" s="36"/>
      <c r="N28" s="36"/>
      <c r="O28" s="36"/>
      <c r="P28" s="36"/>
      <c r="Q28" s="33"/>
    </row>
    <row r="29" spans="1:17" s="181" customFormat="1" ht="16.5" thickBot="1" x14ac:dyDescent="0.3">
      <c r="A29" s="108"/>
      <c r="B29" s="179" t="s">
        <v>281</v>
      </c>
      <c r="C29" s="220">
        <f>C17-C27+C28</f>
        <v>0</v>
      </c>
      <c r="D29" s="221">
        <f>D17-D27+D28</f>
        <v>0</v>
      </c>
      <c r="E29" s="221">
        <f>E17-E27+E28</f>
        <v>0</v>
      </c>
      <c r="J29" s="35"/>
      <c r="K29" s="184"/>
      <c r="L29" s="39"/>
      <c r="M29" s="36"/>
      <c r="N29" s="36"/>
      <c r="O29" s="36"/>
      <c r="P29" s="36"/>
      <c r="Q29" s="40"/>
    </row>
    <row r="30" spans="1:17" x14ac:dyDescent="0.2">
      <c r="A30" s="182"/>
      <c r="B30" s="170"/>
      <c r="C30" s="170"/>
      <c r="D30" s="170"/>
      <c r="J30" s="164"/>
      <c r="K30" s="164"/>
      <c r="L30" s="164"/>
      <c r="M30" s="164"/>
      <c r="N30" s="164"/>
      <c r="O30" s="164"/>
      <c r="P30" s="164"/>
      <c r="Q30" s="33"/>
    </row>
    <row r="31" spans="1:17" x14ac:dyDescent="0.2">
      <c r="A31" s="182"/>
      <c r="B31" s="182"/>
      <c r="C31" s="182"/>
      <c r="D31" s="182"/>
      <c r="J31" s="164"/>
      <c r="K31" s="36"/>
      <c r="L31" s="36"/>
      <c r="M31" s="36"/>
      <c r="N31" s="36"/>
      <c r="O31" s="36"/>
      <c r="P31" s="36"/>
      <c r="Q31" s="33"/>
    </row>
    <row r="32" spans="1:17" ht="15.75" x14ac:dyDescent="0.25">
      <c r="A32" s="182"/>
      <c r="B32" s="182"/>
      <c r="C32" s="182"/>
      <c r="D32" s="182"/>
      <c r="J32" s="42"/>
      <c r="K32" s="36"/>
      <c r="L32" s="36"/>
      <c r="M32" s="36"/>
      <c r="N32" s="36"/>
      <c r="O32" s="36"/>
      <c r="P32" s="36"/>
      <c r="Q32" s="33"/>
    </row>
    <row r="33" spans="1:17" ht="15.75" x14ac:dyDescent="0.25">
      <c r="A33" s="182"/>
      <c r="B33" s="182"/>
      <c r="C33" s="182"/>
      <c r="D33" s="182"/>
      <c r="J33" s="42"/>
      <c r="K33" s="39"/>
      <c r="L33" s="39"/>
      <c r="M33" s="39"/>
      <c r="N33" s="39"/>
      <c r="O33" s="39"/>
      <c r="P33" s="39"/>
      <c r="Q33" s="40"/>
    </row>
  </sheetData>
  <sheetProtection password="FACB" sheet="1" objects="1" scenarios="1" formatCells="0" formatColumns="0" formatRows="0" selectLockedCells="1"/>
  <mergeCells count="4">
    <mergeCell ref="L16:P16"/>
    <mergeCell ref="L17:P17"/>
    <mergeCell ref="C1:D1"/>
    <mergeCell ref="C2:D2"/>
  </mergeCells>
  <hyperlinks>
    <hyperlink ref="A18" location="'Long Term Business Revenue'!K1" display="Long Term  BRA'!"/>
    <hyperlink ref="A10" location="'Long Term Business Revenue'!K11" display="Long Term  BRA'!K11"/>
    <hyperlink ref="A11:A13" location="'Long Term Business Revenue'!K11" display="Long Term  BRA'!K11"/>
    <hyperlink ref="A11" location="'Long Term Business Revenue'!K12" display="Long Term  BRA'!K12"/>
    <hyperlink ref="A12" location="'Long Term Business Revenue'!K13" display="Long Term  BRA'!K13"/>
    <hyperlink ref="A13" location="'Long Term Business Revenue'!K14" display="Long Term  BRA'!K14"/>
    <hyperlink ref="A19:A20" location="'Long Term Business Revenue'!K11" display="Long Term  BRA'!K11"/>
    <hyperlink ref="A19" location="'Long Term Business Revenue'!K18" display="Long Term  BRA'!K18"/>
    <hyperlink ref="A20" location="'Long Term Business Revenue'!K19" display="Long Term  BRA'!K19"/>
    <hyperlink ref="A21" location="'Long Term Business Revenue'!K26" display="Long Term  BRA'!K26"/>
  </hyperlinks>
  <pageMargins left="0.7" right="0.7" top="0.75" bottom="0.75" header="0.3" footer="0.3"/>
  <pageSetup scale="65" fitToHeight="0" orientation="portrait" r:id="rId1"/>
  <headerFooter>
    <oddFooter>&amp;L&amp;F&amp;C&amp;A&amp;RPage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zoomScaleNormal="100" workbookViewId="0">
      <selection activeCell="C21" sqref="C21"/>
    </sheetView>
  </sheetViews>
  <sheetFormatPr defaultRowHeight="15" x14ac:dyDescent="0.25"/>
  <cols>
    <col min="1" max="1" width="13.7109375" customWidth="1"/>
    <col min="2" max="2" width="52.85546875" customWidth="1"/>
    <col min="3" max="3" width="20.28515625" customWidth="1"/>
    <col min="4" max="4" width="19.7109375" customWidth="1"/>
    <col min="5" max="5" width="18.5703125" customWidth="1"/>
  </cols>
  <sheetData>
    <row r="1" spans="1:9" ht="15.75" x14ac:dyDescent="0.25">
      <c r="B1" s="14" t="s">
        <v>41</v>
      </c>
      <c r="C1" s="391">
        <f>'Cover Page '!C21</f>
        <v>0</v>
      </c>
      <c r="D1" s="392"/>
    </row>
    <row r="2" spans="1:9" ht="15.75" x14ac:dyDescent="0.25">
      <c r="B2" s="14" t="s">
        <v>42</v>
      </c>
      <c r="C2" s="393">
        <f>'Cover Page '!C25</f>
        <v>0</v>
      </c>
      <c r="D2" s="394"/>
    </row>
    <row r="3" spans="1:9" ht="15.75" x14ac:dyDescent="0.25">
      <c r="B3" s="14"/>
      <c r="C3" s="117"/>
      <c r="D3" s="105"/>
    </row>
    <row r="4" spans="1:9" ht="15.75" x14ac:dyDescent="0.25">
      <c r="B4" s="15"/>
      <c r="C4" s="14"/>
      <c r="D4" s="17" t="s">
        <v>8</v>
      </c>
    </row>
    <row r="5" spans="1:9" ht="15.75" x14ac:dyDescent="0.25">
      <c r="B5" s="15"/>
      <c r="C5" s="14"/>
      <c r="D5" s="163"/>
    </row>
    <row r="6" spans="1:9" ht="15.75" x14ac:dyDescent="0.25">
      <c r="B6" s="407" t="s">
        <v>137</v>
      </c>
      <c r="C6" s="408"/>
      <c r="D6" s="408"/>
    </row>
    <row r="7" spans="1:9" ht="16.5" thickBot="1" x14ac:dyDescent="0.3">
      <c r="B7" s="15"/>
      <c r="C7" s="14"/>
      <c r="D7" s="163"/>
    </row>
    <row r="8" spans="1:9" ht="50.25" customHeight="1" thickBot="1" x14ac:dyDescent="0.3">
      <c r="A8" s="83" t="s">
        <v>83</v>
      </c>
      <c r="C8" s="358" t="str">
        <f>Assets!C8</f>
        <v>Year to Date Current Year                    (A)</v>
      </c>
      <c r="D8" s="359" t="str">
        <f>Assets!D8</f>
        <v>Last Financial Year                     (B)</v>
      </c>
      <c r="E8" s="360" t="str">
        <f>Assets!E8</f>
        <v xml:space="preserve">Year to Date Prior Year             (C)     </v>
      </c>
    </row>
    <row r="9" spans="1:9" ht="17.25" customHeight="1" thickBot="1" x14ac:dyDescent="0.3">
      <c r="A9" s="107" t="s">
        <v>84</v>
      </c>
      <c r="C9" s="381" t="str">
        <f>Assets!C9</f>
        <v>enter period here</v>
      </c>
      <c r="D9" s="382" t="str">
        <f>Assets!D9</f>
        <v>enter period here</v>
      </c>
      <c r="E9" s="383" t="str">
        <f>Assets!E9</f>
        <v>enter period here</v>
      </c>
    </row>
    <row r="10" spans="1:9" ht="15.75" x14ac:dyDescent="0.25">
      <c r="B10" s="124" t="s">
        <v>272</v>
      </c>
      <c r="C10" s="345">
        <f>D21</f>
        <v>0</v>
      </c>
      <c r="D10" s="222">
        <v>0</v>
      </c>
      <c r="E10" s="222">
        <v>0</v>
      </c>
    </row>
    <row r="11" spans="1:9" ht="15.75" x14ac:dyDescent="0.25">
      <c r="A11" s="355"/>
      <c r="B11" s="125" t="s">
        <v>96</v>
      </c>
      <c r="C11" s="223">
        <v>0</v>
      </c>
      <c r="D11" s="224" t="s">
        <v>99</v>
      </c>
      <c r="E11" s="224">
        <v>0</v>
      </c>
      <c r="F11" s="82"/>
      <c r="G11" s="82"/>
      <c r="H11" s="82"/>
      <c r="I11" s="82"/>
    </row>
    <row r="12" spans="1:9" ht="15.75" x14ac:dyDescent="0.25">
      <c r="A12" s="355"/>
      <c r="B12" s="125" t="s">
        <v>97</v>
      </c>
      <c r="C12" s="225">
        <f>SUM(C10:C11)</f>
        <v>0</v>
      </c>
      <c r="D12" s="225">
        <f>SUM(D10:D11)</f>
        <v>0</v>
      </c>
      <c r="E12" s="225">
        <f>SUM(E10:E11)</f>
        <v>0</v>
      </c>
      <c r="F12" s="119"/>
      <c r="G12" s="121"/>
      <c r="H12" s="119"/>
      <c r="I12" s="119"/>
    </row>
    <row r="13" spans="1:9" ht="15.75" x14ac:dyDescent="0.25">
      <c r="A13" s="355"/>
      <c r="B13" s="125" t="s">
        <v>300</v>
      </c>
      <c r="C13" s="346">
        <f>'General - Income Statement'!C30</f>
        <v>0</v>
      </c>
      <c r="D13" s="346">
        <f>'General - Income Statement'!D30</f>
        <v>0</v>
      </c>
      <c r="E13" s="346">
        <f>'General - Income Statement'!E30</f>
        <v>0</v>
      </c>
      <c r="F13" s="119"/>
      <c r="G13" s="119"/>
      <c r="H13" s="119"/>
      <c r="I13" s="118"/>
    </row>
    <row r="14" spans="1:9" ht="15.75" x14ac:dyDescent="0.25">
      <c r="A14" s="355"/>
      <c r="B14" s="125" t="s">
        <v>299</v>
      </c>
      <c r="C14" s="346">
        <f>'Long Term - Income Statement '!C29</f>
        <v>0</v>
      </c>
      <c r="D14" s="346">
        <f>'Long Term - Income Statement '!D29</f>
        <v>0</v>
      </c>
      <c r="E14" s="346">
        <f>'Long Term - Income Statement '!E29</f>
        <v>0</v>
      </c>
      <c r="F14" s="119"/>
      <c r="G14" s="119"/>
      <c r="H14" s="119"/>
      <c r="I14" s="118"/>
    </row>
    <row r="15" spans="1:9" ht="15.75" x14ac:dyDescent="0.25">
      <c r="A15" s="355"/>
      <c r="B15" s="125" t="s">
        <v>276</v>
      </c>
      <c r="C15" s="223">
        <v>0</v>
      </c>
      <c r="D15" s="226" t="s">
        <v>99</v>
      </c>
      <c r="E15" s="226" t="s">
        <v>99</v>
      </c>
      <c r="F15" s="119"/>
      <c r="G15" s="119"/>
      <c r="H15" s="119"/>
      <c r="I15" s="118"/>
    </row>
    <row r="16" spans="1:9" ht="15.75" x14ac:dyDescent="0.25">
      <c r="A16" s="355"/>
      <c r="B16" s="125" t="s">
        <v>277</v>
      </c>
      <c r="C16" s="223">
        <v>0</v>
      </c>
      <c r="D16" s="226" t="s">
        <v>99</v>
      </c>
      <c r="E16" s="226" t="s">
        <v>99</v>
      </c>
      <c r="F16" s="119"/>
      <c r="G16" s="119"/>
      <c r="H16" s="119"/>
      <c r="I16" s="118"/>
    </row>
    <row r="17" spans="1:9" ht="30.75" x14ac:dyDescent="0.25">
      <c r="A17" s="355"/>
      <c r="B17" s="384" t="s">
        <v>298</v>
      </c>
      <c r="C17" s="223">
        <v>0</v>
      </c>
      <c r="D17" s="226" t="s">
        <v>99</v>
      </c>
      <c r="E17" s="226" t="s">
        <v>99</v>
      </c>
      <c r="F17" s="119"/>
      <c r="G17" s="119"/>
      <c r="H17" s="119"/>
      <c r="I17" s="118"/>
    </row>
    <row r="18" spans="1:9" ht="15.75" x14ac:dyDescent="0.25">
      <c r="A18" s="355"/>
      <c r="B18" s="127" t="s">
        <v>278</v>
      </c>
      <c r="C18" s="223">
        <v>0</v>
      </c>
      <c r="D18" s="227" t="s">
        <v>99</v>
      </c>
      <c r="E18" s="227" t="s">
        <v>99</v>
      </c>
      <c r="F18" s="119"/>
      <c r="G18" s="119"/>
      <c r="H18" s="119"/>
      <c r="I18" s="118"/>
    </row>
    <row r="19" spans="1:9" ht="15.75" x14ac:dyDescent="0.25">
      <c r="A19" s="355"/>
      <c r="B19" s="127" t="s">
        <v>279</v>
      </c>
      <c r="C19" s="223">
        <v>0</v>
      </c>
      <c r="D19" s="226" t="s">
        <v>99</v>
      </c>
      <c r="E19" s="226" t="s">
        <v>99</v>
      </c>
      <c r="F19" s="119"/>
      <c r="G19" s="119"/>
      <c r="H19" s="119"/>
      <c r="I19" s="118"/>
    </row>
    <row r="20" spans="1:9" ht="15.75" x14ac:dyDescent="0.25">
      <c r="A20" s="355"/>
      <c r="B20" s="127" t="s">
        <v>280</v>
      </c>
      <c r="C20" s="223">
        <v>0</v>
      </c>
      <c r="D20" s="226" t="s">
        <v>99</v>
      </c>
      <c r="E20" s="226" t="s">
        <v>99</v>
      </c>
      <c r="F20" s="119"/>
      <c r="G20" s="119"/>
      <c r="H20" s="119"/>
      <c r="I20" s="118"/>
    </row>
    <row r="21" spans="1:9" ht="16.5" thickBot="1" x14ac:dyDescent="0.3">
      <c r="A21" s="354" t="s">
        <v>178</v>
      </c>
      <c r="B21" s="126" t="s">
        <v>98</v>
      </c>
      <c r="C21" s="305">
        <f>SUM(C12:C19)</f>
        <v>0</v>
      </c>
      <c r="D21" s="305">
        <f>SUM(D12:D19)</f>
        <v>0</v>
      </c>
      <c r="E21" s="305">
        <f>SUM(E12:E19)</f>
        <v>0</v>
      </c>
      <c r="F21" s="122"/>
      <c r="G21" s="122"/>
      <c r="H21" s="122"/>
      <c r="I21" s="118"/>
    </row>
    <row r="22" spans="1:9" ht="15.75" x14ac:dyDescent="0.25">
      <c r="D22" s="119"/>
      <c r="E22" s="119"/>
      <c r="F22" s="119"/>
      <c r="G22" s="119"/>
      <c r="H22" s="119"/>
      <c r="I22" s="118"/>
    </row>
    <row r="23" spans="1:9" ht="15.75" x14ac:dyDescent="0.25">
      <c r="D23" s="119"/>
      <c r="E23" s="119"/>
      <c r="F23" s="119"/>
      <c r="G23" s="119"/>
      <c r="H23" s="119"/>
      <c r="I23" s="118"/>
    </row>
    <row r="24" spans="1:9" ht="15.75" x14ac:dyDescent="0.25">
      <c r="D24" s="119"/>
      <c r="E24" s="119"/>
      <c r="F24" s="119"/>
      <c r="G24" s="119"/>
      <c r="H24" s="119"/>
      <c r="I24" s="118"/>
    </row>
    <row r="25" spans="1:9" ht="15.75" x14ac:dyDescent="0.25">
      <c r="D25" s="119"/>
      <c r="E25" s="119"/>
      <c r="F25" s="119"/>
      <c r="G25" s="119"/>
      <c r="H25" s="119"/>
      <c r="I25" s="118"/>
    </row>
    <row r="26" spans="1:9" ht="15.75" x14ac:dyDescent="0.25">
      <c r="D26" s="123"/>
      <c r="E26" s="119"/>
      <c r="F26" s="119"/>
      <c r="G26" s="119"/>
      <c r="H26" s="119"/>
      <c r="I26" s="118"/>
    </row>
    <row r="27" spans="1:9" ht="15.75" x14ac:dyDescent="0.25">
      <c r="D27" s="119"/>
      <c r="E27" s="119"/>
      <c r="F27" s="119"/>
      <c r="G27" s="119"/>
      <c r="H27" s="119"/>
      <c r="I27" s="118"/>
    </row>
    <row r="28" spans="1:9" ht="15.75" x14ac:dyDescent="0.25">
      <c r="D28" s="120"/>
      <c r="E28" s="119"/>
      <c r="F28" s="119"/>
      <c r="G28" s="119"/>
      <c r="H28" s="119"/>
      <c r="I28" s="118"/>
    </row>
    <row r="29" spans="1:9" x14ac:dyDescent="0.25">
      <c r="D29" s="62"/>
      <c r="E29" s="62"/>
      <c r="F29" s="62"/>
      <c r="G29" s="62"/>
      <c r="H29" s="62"/>
      <c r="I29" s="62"/>
    </row>
    <row r="30" spans="1:9" x14ac:dyDescent="0.25">
      <c r="D30" s="62"/>
      <c r="E30" s="62"/>
      <c r="F30" s="62"/>
      <c r="G30" s="62"/>
      <c r="H30" s="62"/>
      <c r="I30" s="62"/>
    </row>
  </sheetData>
  <sheetProtection password="FACB" sheet="1" objects="1" scenarios="1" formatCells="0" formatColumns="0" formatRows="0" insertColumns="0" insertRows="0"/>
  <mergeCells count="3">
    <mergeCell ref="C1:D1"/>
    <mergeCell ref="C2:D2"/>
    <mergeCell ref="B6:D6"/>
  </mergeCells>
  <hyperlinks>
    <hyperlink ref="A21" location="Liabilities!C30" display="Liabilities!C30"/>
  </hyperlinks>
  <pageMargins left="0.7" right="0.7" top="0.75" bottom="0.75" header="0.3" footer="0.3"/>
  <pageSetup scale="67" orientation="portrait" verticalDpi="0" r:id="rId1"/>
  <headerFooter>
    <oddFooter>&amp;L&amp;F&amp;C&amp;A&amp;RPage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zoomScaleNormal="100" workbookViewId="0">
      <selection activeCell="A31" sqref="A31"/>
    </sheetView>
  </sheetViews>
  <sheetFormatPr defaultRowHeight="15" x14ac:dyDescent="0.25"/>
  <cols>
    <col min="1" max="1" width="49.140625" style="3" customWidth="1"/>
    <col min="2" max="3" width="9.140625" style="3"/>
    <col min="4" max="4" width="19.42578125" style="3" customWidth="1"/>
    <col min="5" max="16384" width="9.140625" style="3"/>
  </cols>
  <sheetData>
    <row r="1" spans="1:7" s="14" customFormat="1" x14ac:dyDescent="0.2">
      <c r="A1" s="14" t="s">
        <v>6</v>
      </c>
      <c r="D1" s="43">
        <f>'Cover Page '!C21</f>
        <v>0</v>
      </c>
    </row>
    <row r="2" spans="1:7" s="14" customFormat="1" x14ac:dyDescent="0.2">
      <c r="A2" s="14" t="s">
        <v>7</v>
      </c>
      <c r="D2" s="348">
        <f>'Cover Page '!C25</f>
        <v>0</v>
      </c>
    </row>
    <row r="3" spans="1:7" s="14" customFormat="1" x14ac:dyDescent="0.2"/>
    <row r="4" spans="1:7" s="14" customFormat="1" ht="15.75" x14ac:dyDescent="0.25">
      <c r="A4" s="44" t="s">
        <v>9</v>
      </c>
      <c r="B4" s="45"/>
      <c r="C4" s="45"/>
      <c r="D4" s="45"/>
      <c r="E4" s="45"/>
      <c r="F4" s="45"/>
      <c r="G4" s="45"/>
    </row>
    <row r="5" spans="1:7" s="14" customFormat="1" ht="15.75" thickBot="1" x14ac:dyDescent="0.25">
      <c r="A5" s="46"/>
      <c r="B5" s="46"/>
      <c r="C5" s="46"/>
      <c r="D5" s="46"/>
      <c r="E5" s="46"/>
      <c r="F5" s="46"/>
      <c r="G5" s="46"/>
    </row>
    <row r="6" spans="1:7" ht="15.75" thickTop="1" x14ac:dyDescent="0.25">
      <c r="A6" s="4"/>
      <c r="B6" s="5"/>
      <c r="C6" s="5"/>
      <c r="D6" s="5"/>
      <c r="E6" s="5"/>
      <c r="F6" s="5"/>
      <c r="G6" s="6"/>
    </row>
    <row r="7" spans="1:7" x14ac:dyDescent="0.25">
      <c r="A7" s="7"/>
      <c r="B7" s="8"/>
      <c r="C7" s="8"/>
      <c r="D7" s="8"/>
      <c r="E7" s="8"/>
      <c r="F7" s="8"/>
      <c r="G7" s="9"/>
    </row>
    <row r="8" spans="1:7" x14ac:dyDescent="0.25">
      <c r="A8" s="7" t="s">
        <v>95</v>
      </c>
      <c r="B8" s="8"/>
      <c r="C8" s="8"/>
      <c r="D8" s="8"/>
      <c r="E8" s="8"/>
      <c r="F8" s="8"/>
      <c r="G8" s="9"/>
    </row>
    <row r="9" spans="1:7" x14ac:dyDescent="0.25">
      <c r="A9" s="7" t="s">
        <v>94</v>
      </c>
      <c r="B9" s="8"/>
      <c r="C9" s="8"/>
      <c r="D9" s="8"/>
      <c r="E9" s="8"/>
      <c r="F9" s="8"/>
      <c r="G9" s="9"/>
    </row>
    <row r="10" spans="1:7" x14ac:dyDescent="0.25">
      <c r="B10" s="8"/>
      <c r="C10" s="8"/>
      <c r="D10" s="8"/>
      <c r="E10" s="8"/>
      <c r="F10" s="8"/>
      <c r="G10" s="9"/>
    </row>
    <row r="11" spans="1:7" x14ac:dyDescent="0.25">
      <c r="A11" s="7"/>
      <c r="B11" s="8"/>
      <c r="C11" s="8"/>
      <c r="D11" s="8"/>
      <c r="E11" s="8"/>
      <c r="F11" s="8"/>
      <c r="G11" s="9"/>
    </row>
    <row r="12" spans="1:7" x14ac:dyDescent="0.25">
      <c r="A12" s="7"/>
      <c r="B12" s="8"/>
      <c r="C12" s="8"/>
      <c r="D12" s="8"/>
      <c r="E12" s="8"/>
      <c r="F12" s="8"/>
      <c r="G12" s="9"/>
    </row>
    <row r="13" spans="1:7" x14ac:dyDescent="0.25">
      <c r="A13" s="7"/>
      <c r="B13" s="8"/>
      <c r="C13" s="8"/>
      <c r="D13" s="8"/>
      <c r="E13" s="8"/>
      <c r="F13" s="8"/>
      <c r="G13" s="9"/>
    </row>
    <row r="14" spans="1:7" x14ac:dyDescent="0.25">
      <c r="A14" s="7"/>
      <c r="B14" s="8"/>
      <c r="C14" s="8"/>
      <c r="D14" s="8"/>
      <c r="E14" s="8"/>
      <c r="F14" s="8"/>
      <c r="G14" s="9"/>
    </row>
    <row r="15" spans="1:7" x14ac:dyDescent="0.25">
      <c r="A15" s="7"/>
      <c r="B15" s="8"/>
      <c r="C15" s="8"/>
      <c r="D15" s="8"/>
      <c r="E15" s="8"/>
      <c r="F15" s="8"/>
      <c r="G15" s="9"/>
    </row>
    <row r="16" spans="1:7" x14ac:dyDescent="0.25">
      <c r="A16" s="7"/>
      <c r="B16" s="8"/>
      <c r="C16" s="8"/>
      <c r="D16" s="8"/>
      <c r="E16" s="8"/>
      <c r="F16" s="8"/>
      <c r="G16" s="9"/>
    </row>
    <row r="17" spans="1:7" x14ac:dyDescent="0.25">
      <c r="A17" s="7"/>
      <c r="B17" s="8"/>
      <c r="C17" s="8"/>
      <c r="D17" s="8"/>
      <c r="E17" s="8"/>
      <c r="F17" s="8"/>
      <c r="G17" s="10"/>
    </row>
    <row r="18" spans="1:7" x14ac:dyDescent="0.25">
      <c r="A18" s="7"/>
      <c r="B18" s="8"/>
      <c r="C18" s="8"/>
      <c r="D18" s="8"/>
      <c r="E18" s="8"/>
      <c r="F18" s="8"/>
      <c r="G18" s="10"/>
    </row>
    <row r="19" spans="1:7" x14ac:dyDescent="0.25">
      <c r="A19" s="7"/>
      <c r="B19" s="8"/>
      <c r="C19" s="8"/>
      <c r="D19" s="8"/>
      <c r="E19" s="8"/>
      <c r="F19" s="8"/>
      <c r="G19" s="10"/>
    </row>
    <row r="20" spans="1:7" x14ac:dyDescent="0.25">
      <c r="A20" s="7"/>
      <c r="B20" s="8"/>
      <c r="C20" s="8"/>
      <c r="D20" s="8"/>
      <c r="E20" s="8"/>
      <c r="F20" s="8"/>
      <c r="G20" s="10"/>
    </row>
    <row r="21" spans="1:7" x14ac:dyDescent="0.25">
      <c r="A21" s="7"/>
      <c r="B21" s="8"/>
      <c r="C21" s="8"/>
      <c r="D21" s="8"/>
      <c r="E21" s="8"/>
      <c r="F21" s="8"/>
      <c r="G21" s="10"/>
    </row>
    <row r="22" spans="1:7" x14ac:dyDescent="0.25">
      <c r="A22" s="7"/>
      <c r="B22" s="8"/>
      <c r="C22" s="8"/>
      <c r="D22" s="8"/>
      <c r="E22" s="8"/>
      <c r="F22" s="8"/>
      <c r="G22" s="10"/>
    </row>
    <row r="23" spans="1:7" x14ac:dyDescent="0.25">
      <c r="A23" s="7"/>
      <c r="B23" s="8"/>
      <c r="C23" s="8"/>
      <c r="D23" s="8"/>
      <c r="E23" s="8"/>
      <c r="F23" s="8"/>
      <c r="G23" s="10"/>
    </row>
    <row r="24" spans="1:7" x14ac:dyDescent="0.25">
      <c r="A24" s="7"/>
      <c r="B24" s="8"/>
      <c r="C24" s="8"/>
      <c r="D24" s="8"/>
      <c r="E24" s="8"/>
      <c r="F24" s="8"/>
      <c r="G24" s="10"/>
    </row>
    <row r="25" spans="1:7" x14ac:dyDescent="0.25">
      <c r="A25" s="7"/>
      <c r="B25" s="8"/>
      <c r="C25" s="8"/>
      <c r="D25" s="8"/>
      <c r="E25" s="8"/>
      <c r="F25" s="8"/>
      <c r="G25" s="10"/>
    </row>
    <row r="26" spans="1:7" x14ac:dyDescent="0.25">
      <c r="A26" s="7"/>
      <c r="B26" s="8"/>
      <c r="C26" s="8"/>
      <c r="D26" s="8"/>
      <c r="E26" s="8"/>
      <c r="F26" s="8"/>
      <c r="G26" s="10"/>
    </row>
    <row r="27" spans="1:7" x14ac:dyDescent="0.25">
      <c r="A27" s="7"/>
      <c r="B27" s="8"/>
      <c r="C27" s="8"/>
      <c r="D27" s="8"/>
      <c r="E27" s="8"/>
      <c r="F27" s="8"/>
      <c r="G27" s="10"/>
    </row>
    <row r="28" spans="1:7" x14ac:dyDescent="0.25">
      <c r="A28" s="7"/>
      <c r="B28" s="8"/>
      <c r="C28" s="8"/>
      <c r="D28" s="8"/>
      <c r="E28" s="8"/>
      <c r="F28" s="8"/>
      <c r="G28" s="10"/>
    </row>
    <row r="29" spans="1:7" x14ac:dyDescent="0.25">
      <c r="A29" s="7"/>
      <c r="B29" s="8"/>
      <c r="C29" s="8"/>
      <c r="D29" s="8"/>
      <c r="E29" s="8"/>
      <c r="F29" s="8"/>
      <c r="G29" s="10"/>
    </row>
    <row r="30" spans="1:7" x14ac:dyDescent="0.25">
      <c r="A30" s="7"/>
      <c r="B30" s="8"/>
      <c r="C30" s="8"/>
      <c r="D30" s="8"/>
      <c r="E30" s="8"/>
      <c r="F30" s="8"/>
      <c r="G30" s="10"/>
    </row>
    <row r="31" spans="1:7" x14ac:dyDescent="0.25">
      <c r="A31" s="7"/>
      <c r="B31" s="8"/>
      <c r="C31" s="8"/>
      <c r="D31" s="8"/>
      <c r="E31" s="8"/>
      <c r="F31" s="8"/>
      <c r="G31" s="10"/>
    </row>
    <row r="32" spans="1:7" x14ac:dyDescent="0.25">
      <c r="A32" s="7"/>
      <c r="B32" s="8"/>
      <c r="C32" s="8"/>
      <c r="D32" s="8"/>
      <c r="E32" s="8"/>
      <c r="F32" s="8"/>
      <c r="G32" s="10"/>
    </row>
    <row r="33" spans="1:7" x14ac:dyDescent="0.25">
      <c r="A33" s="7"/>
      <c r="B33" s="8"/>
      <c r="C33" s="8"/>
      <c r="D33" s="8"/>
      <c r="E33" s="8"/>
      <c r="F33" s="8"/>
      <c r="G33" s="10"/>
    </row>
    <row r="34" spans="1:7" x14ac:dyDescent="0.25">
      <c r="A34" s="7"/>
      <c r="B34" s="8"/>
      <c r="C34" s="8"/>
      <c r="D34" s="8"/>
      <c r="E34" s="8"/>
      <c r="F34" s="8"/>
      <c r="G34" s="10"/>
    </row>
    <row r="35" spans="1:7" x14ac:dyDescent="0.25">
      <c r="A35" s="7"/>
      <c r="B35" s="8"/>
      <c r="C35" s="8"/>
      <c r="D35" s="8"/>
      <c r="E35" s="8"/>
      <c r="F35" s="8"/>
      <c r="G35" s="10"/>
    </row>
    <row r="36" spans="1:7" x14ac:dyDescent="0.25">
      <c r="A36" s="7"/>
      <c r="B36" s="8"/>
      <c r="C36" s="8"/>
      <c r="D36" s="8"/>
      <c r="E36" s="8"/>
      <c r="F36" s="8"/>
      <c r="G36" s="10"/>
    </row>
    <row r="37" spans="1:7" x14ac:dyDescent="0.25">
      <c r="A37" s="7"/>
      <c r="B37" s="8"/>
      <c r="C37" s="8"/>
      <c r="D37" s="8"/>
      <c r="E37" s="8"/>
      <c r="F37" s="8"/>
      <c r="G37" s="10"/>
    </row>
    <row r="38" spans="1:7" x14ac:dyDescent="0.25">
      <c r="A38" s="7"/>
      <c r="B38" s="8"/>
      <c r="C38" s="8"/>
      <c r="D38" s="8"/>
      <c r="E38" s="8"/>
      <c r="F38" s="8"/>
      <c r="G38" s="10"/>
    </row>
    <row r="39" spans="1:7" x14ac:dyDescent="0.25">
      <c r="A39" s="7"/>
      <c r="B39" s="8"/>
      <c r="C39" s="8"/>
      <c r="D39" s="8"/>
      <c r="E39" s="8"/>
      <c r="F39" s="8"/>
      <c r="G39" s="10"/>
    </row>
    <row r="40" spans="1:7" x14ac:dyDescent="0.25">
      <c r="A40" s="7"/>
      <c r="B40" s="8"/>
      <c r="C40" s="8"/>
      <c r="D40" s="8"/>
      <c r="E40" s="8"/>
      <c r="F40" s="8"/>
      <c r="G40" s="10"/>
    </row>
    <row r="41" spans="1:7" x14ac:dyDescent="0.25">
      <c r="A41" s="7"/>
      <c r="B41" s="8"/>
      <c r="C41" s="8"/>
      <c r="D41" s="8"/>
      <c r="E41" s="8"/>
      <c r="F41" s="8"/>
      <c r="G41" s="10"/>
    </row>
    <row r="42" spans="1:7" x14ac:dyDescent="0.25">
      <c r="A42" s="7"/>
      <c r="B42" s="8"/>
      <c r="C42" s="8"/>
      <c r="D42" s="8"/>
      <c r="E42" s="8"/>
      <c r="F42" s="8"/>
      <c r="G42" s="10"/>
    </row>
    <row r="43" spans="1:7" x14ac:dyDescent="0.25">
      <c r="A43" s="7"/>
      <c r="B43" s="8"/>
      <c r="C43" s="8"/>
      <c r="D43" s="8"/>
      <c r="E43" s="8"/>
      <c r="F43" s="8"/>
      <c r="G43" s="10"/>
    </row>
    <row r="44" spans="1:7" x14ac:dyDescent="0.25">
      <c r="A44" s="7"/>
      <c r="B44" s="8"/>
      <c r="C44" s="8"/>
      <c r="D44" s="8"/>
      <c r="E44" s="8"/>
      <c r="F44" s="8"/>
      <c r="G44" s="10"/>
    </row>
    <row r="45" spans="1:7" x14ac:dyDescent="0.25">
      <c r="A45" s="7"/>
      <c r="B45" s="8"/>
      <c r="C45" s="8"/>
      <c r="D45" s="8"/>
      <c r="E45" s="8"/>
      <c r="F45" s="8"/>
      <c r="G45" s="10"/>
    </row>
    <row r="46" spans="1:7" x14ac:dyDescent="0.25">
      <c r="A46" s="7"/>
      <c r="B46" s="8"/>
      <c r="C46" s="8"/>
      <c r="D46" s="8"/>
      <c r="E46" s="8"/>
      <c r="F46" s="8"/>
      <c r="G46" s="10"/>
    </row>
    <row r="47" spans="1:7" x14ac:dyDescent="0.25">
      <c r="A47" s="7"/>
      <c r="B47" s="8"/>
      <c r="C47" s="8"/>
      <c r="D47" s="8"/>
      <c r="E47" s="8"/>
      <c r="F47" s="8"/>
      <c r="G47" s="10"/>
    </row>
    <row r="48" spans="1:7" x14ac:dyDescent="0.25">
      <c r="A48" s="7"/>
      <c r="B48" s="8"/>
      <c r="C48" s="8"/>
      <c r="D48" s="8"/>
      <c r="E48" s="8"/>
      <c r="F48" s="8"/>
      <c r="G48" s="10"/>
    </row>
    <row r="49" spans="1:7" x14ac:dyDescent="0.25">
      <c r="A49" s="7"/>
      <c r="B49" s="8"/>
      <c r="C49" s="8"/>
      <c r="D49" s="8"/>
      <c r="E49" s="8"/>
      <c r="F49" s="8"/>
      <c r="G49" s="10"/>
    </row>
    <row r="50" spans="1:7" x14ac:dyDescent="0.25">
      <c r="A50" s="7"/>
      <c r="B50" s="8"/>
      <c r="C50" s="8"/>
      <c r="D50" s="8"/>
      <c r="E50" s="8"/>
      <c r="F50" s="8"/>
      <c r="G50" s="10"/>
    </row>
    <row r="51" spans="1:7" x14ac:dyDescent="0.25">
      <c r="A51" s="7"/>
      <c r="B51" s="8"/>
      <c r="C51" s="8"/>
      <c r="D51" s="8"/>
      <c r="E51" s="8"/>
      <c r="F51" s="8"/>
      <c r="G51" s="10"/>
    </row>
    <row r="52" spans="1:7" x14ac:dyDescent="0.25">
      <c r="A52" s="7"/>
      <c r="B52" s="8"/>
      <c r="C52" s="8"/>
      <c r="D52" s="8"/>
      <c r="E52" s="8"/>
      <c r="F52" s="8"/>
      <c r="G52" s="10"/>
    </row>
    <row r="53" spans="1:7" x14ac:dyDescent="0.25">
      <c r="A53" s="7"/>
      <c r="B53" s="8"/>
      <c r="C53" s="8"/>
      <c r="D53" s="8"/>
      <c r="E53" s="8"/>
      <c r="F53" s="8"/>
      <c r="G53" s="10"/>
    </row>
    <row r="54" spans="1:7" x14ac:dyDescent="0.25">
      <c r="A54" s="7"/>
      <c r="B54" s="8"/>
      <c r="C54" s="8"/>
      <c r="D54" s="8"/>
      <c r="E54" s="8"/>
      <c r="F54" s="8"/>
      <c r="G54" s="10"/>
    </row>
    <row r="55" spans="1:7" x14ac:dyDescent="0.25">
      <c r="A55" s="7"/>
      <c r="B55" s="8"/>
      <c r="C55" s="8"/>
      <c r="D55" s="8"/>
      <c r="E55" s="8"/>
      <c r="F55" s="8"/>
      <c r="G55" s="10"/>
    </row>
    <row r="56" spans="1:7" x14ac:dyDescent="0.25">
      <c r="A56" s="7"/>
      <c r="B56" s="8"/>
      <c r="C56" s="8"/>
      <c r="D56" s="8"/>
      <c r="E56" s="8"/>
      <c r="F56" s="8"/>
      <c r="G56" s="10"/>
    </row>
    <row r="57" spans="1:7" x14ac:dyDescent="0.25">
      <c r="A57" s="7"/>
      <c r="B57" s="8"/>
      <c r="C57" s="8"/>
      <c r="D57" s="8"/>
      <c r="E57" s="8"/>
      <c r="F57" s="8"/>
      <c r="G57" s="10"/>
    </row>
    <row r="58" spans="1:7" x14ac:dyDescent="0.25">
      <c r="A58" s="7"/>
      <c r="B58" s="8"/>
      <c r="C58" s="8"/>
      <c r="D58" s="8"/>
      <c r="E58" s="8"/>
      <c r="F58" s="8"/>
      <c r="G58" s="10"/>
    </row>
    <row r="59" spans="1:7" x14ac:dyDescent="0.25">
      <c r="A59" s="7"/>
      <c r="B59" s="8"/>
      <c r="C59" s="8"/>
      <c r="D59" s="8"/>
      <c r="E59" s="8"/>
      <c r="F59" s="8"/>
      <c r="G59" s="10"/>
    </row>
    <row r="60" spans="1:7" x14ac:dyDescent="0.25">
      <c r="A60" s="7"/>
      <c r="B60" s="8"/>
      <c r="C60" s="8"/>
      <c r="D60" s="8"/>
      <c r="E60" s="8"/>
      <c r="F60" s="8"/>
      <c r="G60" s="10"/>
    </row>
    <row r="61" spans="1:7" x14ac:dyDescent="0.25">
      <c r="A61" s="7"/>
      <c r="B61" s="8"/>
      <c r="C61" s="8"/>
      <c r="D61" s="8"/>
      <c r="E61" s="8"/>
      <c r="F61" s="8"/>
      <c r="G61" s="10"/>
    </row>
    <row r="62" spans="1:7" x14ac:dyDescent="0.25">
      <c r="A62" s="7"/>
      <c r="B62" s="8"/>
      <c r="C62" s="8"/>
      <c r="D62" s="8"/>
      <c r="E62" s="8"/>
      <c r="F62" s="8"/>
      <c r="G62" s="10"/>
    </row>
    <row r="63" spans="1:7" ht="15.75" thickBot="1" x14ac:dyDescent="0.3">
      <c r="A63" s="11"/>
      <c r="B63" s="12"/>
      <c r="C63" s="12"/>
      <c r="D63" s="12"/>
      <c r="E63" s="12"/>
      <c r="F63" s="12"/>
      <c r="G63" s="13"/>
    </row>
    <row r="64" spans="1:7" ht="15.75" thickTop="1" x14ac:dyDescent="0.25">
      <c r="A64" s="8"/>
      <c r="B64" s="8"/>
      <c r="C64" s="8"/>
      <c r="D64" s="8"/>
      <c r="E64" s="8"/>
      <c r="F64" s="8"/>
      <c r="G64" s="8"/>
    </row>
  </sheetData>
  <pageMargins left="0.7" right="0.7" top="0.75" bottom="0.75" header="0.3" footer="0.3"/>
  <pageSetup scale="79" orientation="portrait" verticalDpi="0" r:id="rId1"/>
  <headerFooter>
    <oddFooter>&amp;L&amp;F&amp;C&amp;A&amp;RPage 8.&amp;P</oddFooter>
  </headerFooter>
  <rowBreaks count="1" manualBreakCount="1">
    <brk id="4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zoomScaleNormal="100" workbookViewId="0">
      <selection activeCell="A17" sqref="A17"/>
    </sheetView>
  </sheetViews>
  <sheetFormatPr defaultRowHeight="15" x14ac:dyDescent="0.2"/>
  <cols>
    <col min="1" max="1" width="18.85546875" style="14" customWidth="1"/>
    <col min="2" max="2" width="59.7109375" style="14" customWidth="1"/>
    <col min="3" max="3" width="15.42578125" style="14" bestFit="1" customWidth="1"/>
    <col min="4" max="4" width="14.85546875" style="14" bestFit="1" customWidth="1"/>
    <col min="5" max="5" width="11.7109375" style="14" bestFit="1" customWidth="1"/>
    <col min="6" max="6" width="15.85546875" style="14" bestFit="1" customWidth="1"/>
    <col min="7" max="7" width="12" style="14" bestFit="1" customWidth="1"/>
    <col min="8" max="8" width="15" style="14" bestFit="1" customWidth="1"/>
    <col min="9" max="9" width="15" style="14" customWidth="1"/>
    <col min="10" max="10" width="15.7109375" style="14" customWidth="1"/>
    <col min="11" max="11" width="11.28515625" style="14" customWidth="1"/>
    <col min="12" max="16384" width="9.140625" style="14"/>
  </cols>
  <sheetData>
    <row r="1" spans="1:11" s="28" customFormat="1" ht="15.75" x14ac:dyDescent="0.25">
      <c r="B1" s="14" t="s">
        <v>41</v>
      </c>
      <c r="C1" s="409">
        <f>'Cover Page '!C21</f>
        <v>0</v>
      </c>
      <c r="D1" s="410"/>
      <c r="E1" s="410"/>
      <c r="F1" s="48"/>
      <c r="G1" s="49"/>
      <c r="H1" s="49"/>
      <c r="I1" s="49"/>
      <c r="J1" s="49"/>
    </row>
    <row r="2" spans="1:11" s="28" customFormat="1" ht="15.75" x14ac:dyDescent="0.25">
      <c r="B2" s="14" t="s">
        <v>42</v>
      </c>
      <c r="C2" s="411">
        <f>'Cover Page '!C25</f>
        <v>0</v>
      </c>
      <c r="D2" s="412"/>
      <c r="E2" s="412"/>
      <c r="F2" s="50"/>
      <c r="G2" s="50"/>
      <c r="H2" s="50"/>
      <c r="I2" s="50"/>
      <c r="J2" s="50"/>
    </row>
    <row r="3" spans="1:11" s="28" customFormat="1" x14ac:dyDescent="0.2">
      <c r="C3" s="51"/>
      <c r="D3" s="51"/>
      <c r="E3" s="52"/>
      <c r="F3" s="50"/>
      <c r="G3" s="50"/>
      <c r="H3" s="50"/>
      <c r="I3" s="50"/>
      <c r="J3" s="50"/>
    </row>
    <row r="4" spans="1:11" s="28" customFormat="1" ht="15.75" x14ac:dyDescent="0.25">
      <c r="C4" s="52"/>
      <c r="D4" s="52"/>
      <c r="E4" s="41" t="s">
        <v>8</v>
      </c>
      <c r="F4" s="50"/>
      <c r="G4" s="50"/>
      <c r="H4" s="50"/>
      <c r="I4" s="50"/>
      <c r="J4" s="50"/>
    </row>
    <row r="5" spans="1:11" s="28" customFormat="1" x14ac:dyDescent="0.2">
      <c r="C5" s="52"/>
      <c r="D5" s="52"/>
      <c r="E5" s="52"/>
      <c r="F5" s="50"/>
      <c r="G5" s="50"/>
      <c r="H5" s="50"/>
      <c r="I5" s="50"/>
      <c r="J5" s="50"/>
    </row>
    <row r="6" spans="1:11" s="28" customFormat="1" ht="15.75" x14ac:dyDescent="0.25">
      <c r="B6" s="185" t="s">
        <v>267</v>
      </c>
      <c r="C6" s="349" t="str">
        <f>Assets!C9</f>
        <v>enter period here</v>
      </c>
    </row>
    <row r="7" spans="1:11" ht="15.75" thickBot="1" x14ac:dyDescent="0.25">
      <c r="A7" s="83" t="s">
        <v>83</v>
      </c>
    </row>
    <row r="8" spans="1:11" ht="48" thickBot="1" x14ac:dyDescent="0.3">
      <c r="A8" s="314" t="s">
        <v>183</v>
      </c>
      <c r="B8" s="84"/>
      <c r="C8" s="102" t="s">
        <v>22</v>
      </c>
      <c r="D8" s="101" t="s">
        <v>45</v>
      </c>
      <c r="E8" s="102" t="s">
        <v>23</v>
      </c>
      <c r="F8" s="101" t="s">
        <v>24</v>
      </c>
      <c r="G8" s="102" t="s">
        <v>19</v>
      </c>
      <c r="H8" s="101" t="s">
        <v>20</v>
      </c>
      <c r="I8" s="102" t="s">
        <v>25</v>
      </c>
      <c r="J8" s="102" t="s">
        <v>198</v>
      </c>
      <c r="K8" s="103" t="s">
        <v>21</v>
      </c>
    </row>
    <row r="9" spans="1:11" x14ac:dyDescent="0.2">
      <c r="A9" s="297" t="s">
        <v>238</v>
      </c>
      <c r="B9" s="97" t="s">
        <v>67</v>
      </c>
      <c r="C9" s="228">
        <v>0</v>
      </c>
      <c r="D9" s="229">
        <v>0</v>
      </c>
      <c r="E9" s="228">
        <v>0</v>
      </c>
      <c r="F9" s="229">
        <v>0</v>
      </c>
      <c r="G9" s="228">
        <v>0</v>
      </c>
      <c r="H9" s="229">
        <v>0</v>
      </c>
      <c r="I9" s="228">
        <v>0</v>
      </c>
      <c r="J9" s="228">
        <v>0</v>
      </c>
      <c r="K9" s="230">
        <f t="shared" ref="K9:K15" si="0">SUM(C9:J9)</f>
        <v>0</v>
      </c>
    </row>
    <row r="10" spans="1:11" x14ac:dyDescent="0.2">
      <c r="A10" s="297" t="s">
        <v>239</v>
      </c>
      <c r="B10" s="86" t="s">
        <v>57</v>
      </c>
      <c r="C10" s="231">
        <v>0</v>
      </c>
      <c r="D10" s="232">
        <v>0</v>
      </c>
      <c r="E10" s="231">
        <v>0</v>
      </c>
      <c r="F10" s="232">
        <v>0</v>
      </c>
      <c r="G10" s="231">
        <v>0</v>
      </c>
      <c r="H10" s="232">
        <v>0</v>
      </c>
      <c r="I10" s="231">
        <v>0</v>
      </c>
      <c r="J10" s="231">
        <v>0</v>
      </c>
      <c r="K10" s="233">
        <f t="shared" si="0"/>
        <v>0</v>
      </c>
    </row>
    <row r="11" spans="1:11" x14ac:dyDescent="0.2">
      <c r="A11" s="297" t="s">
        <v>240</v>
      </c>
      <c r="B11" s="86" t="s">
        <v>58</v>
      </c>
      <c r="C11" s="231">
        <v>0</v>
      </c>
      <c r="D11" s="232">
        <v>0</v>
      </c>
      <c r="E11" s="231">
        <v>0</v>
      </c>
      <c r="F11" s="232">
        <v>0</v>
      </c>
      <c r="G11" s="231">
        <v>0</v>
      </c>
      <c r="H11" s="232">
        <v>0</v>
      </c>
      <c r="I11" s="231">
        <v>0</v>
      </c>
      <c r="J11" s="231">
        <v>0</v>
      </c>
      <c r="K11" s="233">
        <f t="shared" si="0"/>
        <v>0</v>
      </c>
    </row>
    <row r="12" spans="1:11" ht="15.75" x14ac:dyDescent="0.25">
      <c r="A12" s="297" t="s">
        <v>241</v>
      </c>
      <c r="B12" s="87" t="s">
        <v>59</v>
      </c>
      <c r="C12" s="234">
        <f>C9+C10-C11</f>
        <v>0</v>
      </c>
      <c r="D12" s="235">
        <f t="shared" ref="D12:J12" si="1">D9+D10-D11</f>
        <v>0</v>
      </c>
      <c r="E12" s="234">
        <f t="shared" si="1"/>
        <v>0</v>
      </c>
      <c r="F12" s="235">
        <f t="shared" si="1"/>
        <v>0</v>
      </c>
      <c r="G12" s="234">
        <f t="shared" si="1"/>
        <v>0</v>
      </c>
      <c r="H12" s="235">
        <f t="shared" si="1"/>
        <v>0</v>
      </c>
      <c r="I12" s="234">
        <f t="shared" ref="I12" si="2">I9+I10-I11</f>
        <v>0</v>
      </c>
      <c r="J12" s="234">
        <f t="shared" si="1"/>
        <v>0</v>
      </c>
      <c r="K12" s="233">
        <f t="shared" si="0"/>
        <v>0</v>
      </c>
    </row>
    <row r="13" spans="1:11" x14ac:dyDescent="0.2">
      <c r="A13" s="297"/>
      <c r="B13" s="86" t="s">
        <v>68</v>
      </c>
      <c r="C13" s="231">
        <v>0</v>
      </c>
      <c r="D13" s="232">
        <v>0</v>
      </c>
      <c r="E13" s="231">
        <v>0</v>
      </c>
      <c r="F13" s="232">
        <v>0</v>
      </c>
      <c r="G13" s="231">
        <v>0</v>
      </c>
      <c r="H13" s="232">
        <v>0</v>
      </c>
      <c r="I13" s="231">
        <v>0</v>
      </c>
      <c r="J13" s="231">
        <v>0</v>
      </c>
      <c r="K13" s="233">
        <f t="shared" si="0"/>
        <v>0</v>
      </c>
    </row>
    <row r="14" spans="1:11" x14ac:dyDescent="0.2">
      <c r="A14" s="297"/>
      <c r="B14" s="86" t="s">
        <v>69</v>
      </c>
      <c r="C14" s="231">
        <v>0</v>
      </c>
      <c r="D14" s="232">
        <v>0</v>
      </c>
      <c r="E14" s="231">
        <v>0</v>
      </c>
      <c r="F14" s="232">
        <v>0</v>
      </c>
      <c r="G14" s="231">
        <v>0</v>
      </c>
      <c r="H14" s="232">
        <v>0</v>
      </c>
      <c r="I14" s="231">
        <v>0</v>
      </c>
      <c r="J14" s="231">
        <v>0</v>
      </c>
      <c r="K14" s="233">
        <f t="shared" si="0"/>
        <v>0</v>
      </c>
    </row>
    <row r="15" spans="1:11" ht="15.75" x14ac:dyDescent="0.25">
      <c r="A15" s="297" t="s">
        <v>242</v>
      </c>
      <c r="B15" s="88" t="s">
        <v>75</v>
      </c>
      <c r="C15" s="234">
        <f>C12+C13-C14</f>
        <v>0</v>
      </c>
      <c r="D15" s="235">
        <f t="shared" ref="D15:J15" si="3">D12+D13-D14</f>
        <v>0</v>
      </c>
      <c r="E15" s="234">
        <f t="shared" si="3"/>
        <v>0</v>
      </c>
      <c r="F15" s="235">
        <f t="shared" si="3"/>
        <v>0</v>
      </c>
      <c r="G15" s="234">
        <f t="shared" si="3"/>
        <v>0</v>
      </c>
      <c r="H15" s="235">
        <f t="shared" si="3"/>
        <v>0</v>
      </c>
      <c r="I15" s="234">
        <f t="shared" ref="I15" si="4">I12+I13-I14</f>
        <v>0</v>
      </c>
      <c r="J15" s="234">
        <f t="shared" si="3"/>
        <v>0</v>
      </c>
      <c r="K15" s="233">
        <f t="shared" si="0"/>
        <v>0</v>
      </c>
    </row>
    <row r="16" spans="1:11" ht="31.5" x14ac:dyDescent="0.25">
      <c r="A16" s="297"/>
      <c r="B16" s="98" t="s">
        <v>78</v>
      </c>
      <c r="C16" s="236"/>
      <c r="D16" s="237"/>
      <c r="E16" s="236"/>
      <c r="F16" s="237"/>
      <c r="G16" s="236"/>
      <c r="H16" s="237"/>
      <c r="I16" s="236"/>
      <c r="J16" s="236"/>
      <c r="K16" s="233"/>
    </row>
    <row r="17" spans="1:11" x14ac:dyDescent="0.2">
      <c r="A17" s="297"/>
      <c r="B17" s="90" t="s">
        <v>70</v>
      </c>
      <c r="C17" s="231">
        <v>0</v>
      </c>
      <c r="D17" s="232">
        <v>0</v>
      </c>
      <c r="E17" s="231">
        <v>0</v>
      </c>
      <c r="F17" s="232">
        <v>0</v>
      </c>
      <c r="G17" s="231">
        <v>0</v>
      </c>
      <c r="H17" s="232">
        <v>0</v>
      </c>
      <c r="I17" s="231">
        <v>0</v>
      </c>
      <c r="J17" s="231">
        <v>0</v>
      </c>
      <c r="K17" s="233">
        <f t="shared" ref="K17:K28" si="5">SUM(C17:J17)</f>
        <v>0</v>
      </c>
    </row>
    <row r="18" spans="1:11" x14ac:dyDescent="0.2">
      <c r="A18" s="297"/>
      <c r="B18" s="90" t="s">
        <v>74</v>
      </c>
      <c r="C18" s="231">
        <v>0</v>
      </c>
      <c r="D18" s="232">
        <v>0</v>
      </c>
      <c r="E18" s="231">
        <v>0</v>
      </c>
      <c r="F18" s="232">
        <v>0</v>
      </c>
      <c r="G18" s="231">
        <v>0</v>
      </c>
      <c r="H18" s="232">
        <v>0</v>
      </c>
      <c r="I18" s="231">
        <v>0</v>
      </c>
      <c r="J18" s="231">
        <v>0</v>
      </c>
      <c r="K18" s="233">
        <f t="shared" si="5"/>
        <v>0</v>
      </c>
    </row>
    <row r="19" spans="1:11" x14ac:dyDescent="0.2">
      <c r="A19" s="297"/>
      <c r="B19" s="90" t="s">
        <v>71</v>
      </c>
      <c r="C19" s="231">
        <v>0</v>
      </c>
      <c r="D19" s="232">
        <v>0</v>
      </c>
      <c r="E19" s="231">
        <v>0</v>
      </c>
      <c r="F19" s="232">
        <v>0</v>
      </c>
      <c r="G19" s="231">
        <v>0</v>
      </c>
      <c r="H19" s="232">
        <v>0</v>
      </c>
      <c r="I19" s="231">
        <v>0</v>
      </c>
      <c r="J19" s="231">
        <v>0</v>
      </c>
      <c r="K19" s="233">
        <f t="shared" si="5"/>
        <v>0</v>
      </c>
    </row>
    <row r="20" spans="1:11" x14ac:dyDescent="0.2">
      <c r="A20" s="297" t="s">
        <v>243</v>
      </c>
      <c r="B20" s="90" t="s">
        <v>76</v>
      </c>
      <c r="C20" s="234">
        <f>C17+C18-C19</f>
        <v>0</v>
      </c>
      <c r="D20" s="235">
        <f t="shared" ref="D20:J20" si="6">D17+D18-D19</f>
        <v>0</v>
      </c>
      <c r="E20" s="234">
        <f t="shared" si="6"/>
        <v>0</v>
      </c>
      <c r="F20" s="235">
        <f>F17+F18-F19</f>
        <v>0</v>
      </c>
      <c r="G20" s="234">
        <f t="shared" si="6"/>
        <v>0</v>
      </c>
      <c r="H20" s="235">
        <f t="shared" si="6"/>
        <v>0</v>
      </c>
      <c r="I20" s="234">
        <f t="shared" ref="I20" si="7">I17+I18-I19</f>
        <v>0</v>
      </c>
      <c r="J20" s="234">
        <f t="shared" si="6"/>
        <v>0</v>
      </c>
      <c r="K20" s="233">
        <f t="shared" si="5"/>
        <v>0</v>
      </c>
    </row>
    <row r="21" spans="1:11" x14ac:dyDescent="0.2">
      <c r="A21" s="297" t="s">
        <v>244</v>
      </c>
      <c r="B21" s="86" t="s">
        <v>72</v>
      </c>
      <c r="C21" s="231">
        <v>0</v>
      </c>
      <c r="D21" s="232">
        <v>0</v>
      </c>
      <c r="E21" s="231">
        <v>0</v>
      </c>
      <c r="F21" s="232">
        <v>0</v>
      </c>
      <c r="G21" s="231">
        <v>0</v>
      </c>
      <c r="H21" s="232">
        <v>0</v>
      </c>
      <c r="I21" s="231">
        <v>0</v>
      </c>
      <c r="J21" s="231">
        <v>0</v>
      </c>
      <c r="K21" s="233">
        <f t="shared" si="5"/>
        <v>0</v>
      </c>
    </row>
    <row r="22" spans="1:11" x14ac:dyDescent="0.2">
      <c r="A22" s="297" t="s">
        <v>245</v>
      </c>
      <c r="B22" s="86" t="s">
        <v>312</v>
      </c>
      <c r="C22" s="231">
        <v>0</v>
      </c>
      <c r="D22" s="232">
        <v>0</v>
      </c>
      <c r="E22" s="231">
        <v>0</v>
      </c>
      <c r="F22" s="232">
        <v>0</v>
      </c>
      <c r="G22" s="231">
        <v>0</v>
      </c>
      <c r="H22" s="232">
        <v>0</v>
      </c>
      <c r="I22" s="231">
        <v>0</v>
      </c>
      <c r="J22" s="231">
        <v>0</v>
      </c>
      <c r="K22" s="233">
        <f t="shared" si="5"/>
        <v>0</v>
      </c>
    </row>
    <row r="23" spans="1:11" x14ac:dyDescent="0.2">
      <c r="A23" s="297" t="s">
        <v>246</v>
      </c>
      <c r="B23" s="86" t="s">
        <v>311</v>
      </c>
      <c r="C23" s="231">
        <v>0</v>
      </c>
      <c r="D23" s="232">
        <v>0</v>
      </c>
      <c r="E23" s="231">
        <v>0</v>
      </c>
      <c r="F23" s="232">
        <v>0</v>
      </c>
      <c r="G23" s="231">
        <v>0</v>
      </c>
      <c r="H23" s="232">
        <v>0</v>
      </c>
      <c r="I23" s="231">
        <v>0</v>
      </c>
      <c r="J23" s="231">
        <v>0</v>
      </c>
      <c r="K23" s="233">
        <f t="shared" si="5"/>
        <v>0</v>
      </c>
    </row>
    <row r="24" spans="1:11" x14ac:dyDescent="0.2">
      <c r="A24" s="297" t="s">
        <v>247</v>
      </c>
      <c r="B24" s="94" t="s">
        <v>73</v>
      </c>
      <c r="C24" s="231">
        <v>0</v>
      </c>
      <c r="D24" s="232">
        <v>0</v>
      </c>
      <c r="E24" s="231">
        <v>0</v>
      </c>
      <c r="F24" s="232">
        <v>0</v>
      </c>
      <c r="G24" s="231">
        <v>0</v>
      </c>
      <c r="H24" s="232">
        <v>0</v>
      </c>
      <c r="I24" s="231">
        <v>0</v>
      </c>
      <c r="J24" s="231">
        <v>0</v>
      </c>
      <c r="K24" s="233">
        <f t="shared" si="5"/>
        <v>0</v>
      </c>
    </row>
    <row r="25" spans="1:11" x14ac:dyDescent="0.2">
      <c r="A25" s="297" t="s">
        <v>248</v>
      </c>
      <c r="B25" s="86" t="s">
        <v>77</v>
      </c>
      <c r="C25" s="231">
        <v>0</v>
      </c>
      <c r="D25" s="232">
        <v>0</v>
      </c>
      <c r="E25" s="231">
        <v>0</v>
      </c>
      <c r="F25" s="232">
        <v>0</v>
      </c>
      <c r="G25" s="231">
        <v>0</v>
      </c>
      <c r="H25" s="232">
        <v>0</v>
      </c>
      <c r="I25" s="231">
        <v>0</v>
      </c>
      <c r="J25" s="231">
        <v>0</v>
      </c>
      <c r="K25" s="233">
        <f t="shared" si="5"/>
        <v>0</v>
      </c>
    </row>
    <row r="26" spans="1:11" x14ac:dyDescent="0.2">
      <c r="A26" s="297"/>
      <c r="B26" s="173" t="s">
        <v>199</v>
      </c>
      <c r="C26" s="231">
        <v>0</v>
      </c>
      <c r="D26" s="232">
        <v>0</v>
      </c>
      <c r="E26" s="231">
        <v>0</v>
      </c>
      <c r="F26" s="232">
        <v>0</v>
      </c>
      <c r="G26" s="231">
        <v>0</v>
      </c>
      <c r="H26" s="232">
        <v>0</v>
      </c>
      <c r="I26" s="231">
        <v>0</v>
      </c>
      <c r="J26" s="231">
        <v>0</v>
      </c>
      <c r="K26" s="233">
        <f t="shared" si="5"/>
        <v>0</v>
      </c>
    </row>
    <row r="27" spans="1:11" ht="28.5" x14ac:dyDescent="0.2">
      <c r="A27" s="297" t="s">
        <v>249</v>
      </c>
      <c r="B27" s="99" t="s">
        <v>200</v>
      </c>
      <c r="C27" s="234">
        <f>C20+C21+C22-C23+C24+C25+C26</f>
        <v>0</v>
      </c>
      <c r="D27" s="234">
        <f t="shared" ref="D27:J27" si="8">D20+D21+D22-D23+D24+D25+D26</f>
        <v>0</v>
      </c>
      <c r="E27" s="234">
        <f t="shared" si="8"/>
        <v>0</v>
      </c>
      <c r="F27" s="234">
        <f t="shared" si="8"/>
        <v>0</v>
      </c>
      <c r="G27" s="234">
        <f t="shared" si="8"/>
        <v>0</v>
      </c>
      <c r="H27" s="234">
        <f t="shared" si="8"/>
        <v>0</v>
      </c>
      <c r="I27" s="234">
        <f t="shared" si="8"/>
        <v>0</v>
      </c>
      <c r="J27" s="234">
        <f t="shared" si="8"/>
        <v>0</v>
      </c>
      <c r="K27" s="233">
        <f t="shared" si="5"/>
        <v>0</v>
      </c>
    </row>
    <row r="28" spans="1:11" ht="16.5" thickBot="1" x14ac:dyDescent="0.3">
      <c r="A28" s="297" t="s">
        <v>250</v>
      </c>
      <c r="B28" s="100" t="s">
        <v>201</v>
      </c>
      <c r="C28" s="238">
        <f>C15-C27</f>
        <v>0</v>
      </c>
      <c r="D28" s="239">
        <f t="shared" ref="D28:J28" si="9">D15-D27</f>
        <v>0</v>
      </c>
      <c r="E28" s="238">
        <f t="shared" si="9"/>
        <v>0</v>
      </c>
      <c r="F28" s="239">
        <f t="shared" si="9"/>
        <v>0</v>
      </c>
      <c r="G28" s="238">
        <f t="shared" si="9"/>
        <v>0</v>
      </c>
      <c r="H28" s="239">
        <f t="shared" si="9"/>
        <v>0</v>
      </c>
      <c r="I28" s="238">
        <f t="shared" ref="I28" si="10">I15-I27</f>
        <v>0</v>
      </c>
      <c r="J28" s="238">
        <f t="shared" si="9"/>
        <v>0</v>
      </c>
      <c r="K28" s="240">
        <f t="shared" si="5"/>
        <v>0</v>
      </c>
    </row>
    <row r="29" spans="1:11" ht="15.75" thickBot="1" x14ac:dyDescent="0.25"/>
    <row r="30" spans="1:11" ht="15.75" thickBot="1" x14ac:dyDescent="0.25">
      <c r="B30" s="327" t="s">
        <v>261</v>
      </c>
      <c r="C30" s="326">
        <v>0</v>
      </c>
      <c r="D30" s="241">
        <v>0</v>
      </c>
      <c r="E30" s="241">
        <v>0</v>
      </c>
      <c r="F30" s="241">
        <v>0</v>
      </c>
      <c r="G30" s="241">
        <v>0</v>
      </c>
      <c r="H30" s="241">
        <v>0</v>
      </c>
      <c r="I30" s="241">
        <v>0</v>
      </c>
      <c r="J30" s="241">
        <v>0</v>
      </c>
      <c r="K30" s="104">
        <f>SUM(C30:J30)</f>
        <v>0</v>
      </c>
    </row>
    <row r="31" spans="1:11" s="28" customFormat="1" ht="15.75" thickBot="1" x14ac:dyDescent="0.25">
      <c r="C31" s="306"/>
      <c r="D31" s="306"/>
      <c r="E31" s="306"/>
      <c r="F31" s="306"/>
      <c r="G31" s="306"/>
      <c r="H31" s="306"/>
      <c r="I31" s="306"/>
      <c r="J31" s="306"/>
      <c r="K31" s="313"/>
    </row>
    <row r="32" spans="1:11" x14ac:dyDescent="0.2">
      <c r="B32" s="331" t="s">
        <v>202</v>
      </c>
      <c r="C32" s="328" t="e">
        <f>C20/C15</f>
        <v>#DIV/0!</v>
      </c>
      <c r="D32" s="308" t="e">
        <f t="shared" ref="D32:K32" si="11">D20/D15</f>
        <v>#DIV/0!</v>
      </c>
      <c r="E32" s="308" t="e">
        <f t="shared" si="11"/>
        <v>#DIV/0!</v>
      </c>
      <c r="F32" s="308" t="e">
        <f t="shared" si="11"/>
        <v>#DIV/0!</v>
      </c>
      <c r="G32" s="308" t="e">
        <f t="shared" si="11"/>
        <v>#DIV/0!</v>
      </c>
      <c r="H32" s="308" t="e">
        <f t="shared" si="11"/>
        <v>#DIV/0!</v>
      </c>
      <c r="I32" s="308" t="e">
        <f t="shared" ref="I32" si="12">I20/I15</f>
        <v>#DIV/0!</v>
      </c>
      <c r="J32" s="308" t="e">
        <f t="shared" si="11"/>
        <v>#DIV/0!</v>
      </c>
      <c r="K32" s="309" t="e">
        <f t="shared" si="11"/>
        <v>#DIV/0!</v>
      </c>
    </row>
    <row r="33" spans="2:11" x14ac:dyDescent="0.2">
      <c r="B33" s="332" t="s">
        <v>259</v>
      </c>
      <c r="C33" s="329">
        <v>0</v>
      </c>
      <c r="D33" s="307">
        <v>0</v>
      </c>
      <c r="E33" s="307">
        <v>0</v>
      </c>
      <c r="F33" s="307">
        <v>0</v>
      </c>
      <c r="G33" s="307">
        <v>0</v>
      </c>
      <c r="H33" s="307">
        <v>0</v>
      </c>
      <c r="I33" s="307">
        <v>0</v>
      </c>
      <c r="J33" s="307">
        <v>0</v>
      </c>
      <c r="K33" s="312">
        <f>SUM(C33:J33)</f>
        <v>0</v>
      </c>
    </row>
    <row r="34" spans="2:11" x14ac:dyDescent="0.2">
      <c r="B34" s="332" t="s">
        <v>260</v>
      </c>
      <c r="C34" s="329">
        <v>0</v>
      </c>
      <c r="D34" s="307">
        <v>0</v>
      </c>
      <c r="E34" s="307">
        <v>0</v>
      </c>
      <c r="F34" s="307">
        <v>0</v>
      </c>
      <c r="G34" s="307">
        <v>0</v>
      </c>
      <c r="H34" s="307">
        <v>0</v>
      </c>
      <c r="I34" s="307">
        <v>0</v>
      </c>
      <c r="J34" s="307">
        <v>0</v>
      </c>
      <c r="K34" s="312">
        <f>SUM(C34:J34)</f>
        <v>0</v>
      </c>
    </row>
    <row r="35" spans="2:11" x14ac:dyDescent="0.2">
      <c r="B35" s="332" t="s">
        <v>258</v>
      </c>
      <c r="C35" s="329">
        <v>0</v>
      </c>
      <c r="D35" s="307">
        <v>0</v>
      </c>
      <c r="E35" s="307">
        <v>0</v>
      </c>
      <c r="F35" s="307">
        <v>0</v>
      </c>
      <c r="G35" s="307">
        <v>0</v>
      </c>
      <c r="H35" s="307">
        <v>0</v>
      </c>
      <c r="I35" s="307">
        <v>0</v>
      </c>
      <c r="J35" s="307">
        <v>0</v>
      </c>
      <c r="K35" s="312">
        <f>SUM(C35:J35)</f>
        <v>0</v>
      </c>
    </row>
    <row r="36" spans="2:11" ht="15.75" thickBot="1" x14ac:dyDescent="0.25">
      <c r="B36" s="333" t="s">
        <v>263</v>
      </c>
      <c r="C36" s="330">
        <v>0</v>
      </c>
      <c r="D36" s="310">
        <v>0</v>
      </c>
      <c r="E36" s="310">
        <v>0</v>
      </c>
      <c r="F36" s="310">
        <v>0</v>
      </c>
      <c r="G36" s="310">
        <v>0</v>
      </c>
      <c r="H36" s="310">
        <v>0</v>
      </c>
      <c r="I36" s="310">
        <v>0</v>
      </c>
      <c r="J36" s="310">
        <v>0</v>
      </c>
      <c r="K36" s="311">
        <f>SUM(C36:J36)</f>
        <v>0</v>
      </c>
    </row>
  </sheetData>
  <sheetProtection password="FACB" sheet="1" objects="1" scenarios="1" formatCells="0" formatColumns="0" formatRows="0" insertColumns="0" insertRows="0" selectLockedCells="1"/>
  <mergeCells count="2">
    <mergeCell ref="C1:E1"/>
    <mergeCell ref="C2:E2"/>
  </mergeCells>
  <hyperlinks>
    <hyperlink ref="A9" location="'General - Income Statement'!C10" display="General Income '!C10"/>
    <hyperlink ref="A10:A12" location="'General - Income Statement'!C10" display="General Income '!C10"/>
    <hyperlink ref="A10" location="'General - Income Statement'!C11" display="General Income '!C11"/>
    <hyperlink ref="A11" location="'General - Income Statement'!C12" display="General Income '!C12"/>
    <hyperlink ref="A12" location="'General - Income Statement'!C13" display="General Income '!C13"/>
    <hyperlink ref="A15" location="'General - Income Statement'!C15" display="General Income '!C15"/>
    <hyperlink ref="A20" location="'General - Income Statement'!C16" display="General Income '!C16"/>
    <hyperlink ref="A21" location="'General - Income Statement'!C17" display="General Income '!C17"/>
    <hyperlink ref="A22" location="'General - Income Statement'!C19" display="General Income '!C19"/>
    <hyperlink ref="A23" location="'General - Income Statement'!C20" display="General Income '!C20"/>
    <hyperlink ref="A24" location="'General - Income Statement'!C22" display="General Income '!C22"/>
    <hyperlink ref="A25" location="'General - Income Statement'!C23" display="General Income '!C23"/>
    <hyperlink ref="A27" location="'General  Business Revenue'!C24" display="General Income '!C24"/>
    <hyperlink ref="A28" location="'General  Business Revenue'!C25" display="General Income '!C25"/>
  </hyperlinks>
  <pageMargins left="0.7" right="0.7" top="0.75" bottom="0.75" header="0.3" footer="0.3"/>
  <pageSetup paperSize="5" scale="78" orientation="landscape" r:id="rId1"/>
  <headerFooter>
    <oddFooter>&amp;L&amp;F&amp;C&amp;F&amp;RPage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Cover Page </vt:lpstr>
      <vt:lpstr>Table of Contents</vt:lpstr>
      <vt:lpstr>Assets</vt:lpstr>
      <vt:lpstr>Liabilities</vt:lpstr>
      <vt:lpstr>General - Income Statement</vt:lpstr>
      <vt:lpstr>Long Term - Income Statement </vt:lpstr>
      <vt:lpstr>Retained Earnings</vt:lpstr>
      <vt:lpstr>Notes </vt:lpstr>
      <vt:lpstr>General  Business Revenue</vt:lpstr>
      <vt:lpstr>Long Term Business Revenue</vt:lpstr>
      <vt:lpstr>Section 8 (3) </vt:lpstr>
      <vt:lpstr>Solvency Assessment</vt:lpstr>
      <vt:lpstr>Assets!Print_Area</vt:lpstr>
      <vt:lpstr>'Long Term - Income Statement '!Print_Area</vt:lpstr>
      <vt:lpstr>'Solvency Assessment'!Print_Area</vt:lpstr>
      <vt:lpstr>Returns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Corine Bolton</dc:creator>
  <cp:lastModifiedBy>Corine Bolton</cp:lastModifiedBy>
  <cp:lastPrinted>2015-03-18T20:50:24Z</cp:lastPrinted>
  <dcterms:created xsi:type="dcterms:W3CDTF">2014-12-06T19:33:06Z</dcterms:created>
  <dcterms:modified xsi:type="dcterms:W3CDTF">2015-09-17T17:31:00Z</dcterms:modified>
</cp:coreProperties>
</file>